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6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<sst xmlns="http://schemas.openxmlformats.org/spreadsheetml/2006/main" count="275">
  <si>
    <t>部门收支总体情况表</t>
  </si>
  <si>
    <t>部门名称：共青团朗县委员会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</si>
  <si>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</si>
  <si>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</si>
  <si>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</si>
  <si>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</si>
  <si>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</si>
  <si>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</si>
  <si>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</si>
  <si>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</si>
  <si>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</si>
  <si>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</si>
  <si>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</si>
  <si>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</si>
  <si>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</si>
  <si>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</si>
  <si>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</si>
  <si>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</si>
  <si>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</si>
  <si>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</si>
  <si>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</si>
  <si>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</si>
  <si>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</si>
  <si>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</si>
  <si>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</si>
  <si>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</si>
  <si>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</si>
  <si>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</si>
  <si>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</si>
  <si>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</si>
  <si>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</si>
  <si>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</si>
  <si>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</si>
  <si>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</si>
  <si>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</si>
  <si>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</si>
  <si>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</si>
  <si>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</si>
  <si>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</si>
  <si>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</si>
  <si>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</si>
  <si>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</si>
  <si>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</si>
  <si>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</si>
  <si>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</si>
  <si>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</si>
  <si>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</si>
  <si>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部门/单位：共青团朗县委员会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</si>
  <si>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</si>
  <si>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</si>
  <si>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</si>
  <si>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</si>
  <si>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</si>
  <si>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</si>
  <si>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</si>
  <si>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</si>
  <si>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</si>
  <si>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</si>
  <si>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</si>
  <si>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共青团朗县委员会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</si>
  <si>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</si>
  <si>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</si>
  <si>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</si>
  <si>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</si>
  <si>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</si>
  <si>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</si>
  <si>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</si>
  <si>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</si>
  <si>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</si>
  <si>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</si>
  <si>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</si>
  <si>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 xml:space="preserve">  群众团体事务</t>
  </si>
  <si>
    <t xml:space="preserve">   行政运行</t>
  </si>
  <si>
    <t>一般行政管理事务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</si>
  <si>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</si>
  <si>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</si>
  <si>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</si>
  <si>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财政对其他社会保险基金的补助</t>
  </si>
  <si>
    <t xml:space="preserve">    财政对工伤保险基金的补助</t>
  </si>
  <si>
    <t>卫生健康支出</t>
  </si>
  <si>
    <t xml:space="preserve">  行政事业单位医疗</t>
  </si>
  <si>
    <t xml:space="preserve">    公务员医疗补助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</si>
  <si>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</si>
  <si>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</si>
  <si>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</si>
  <si>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</si>
  <si>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</si>
  <si>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财政拨款收支总体情况表</t>
  </si>
  <si>
    <t>单位名称：共青团朗县委员会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</si>
  <si>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</si>
  <si>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</si>
  <si>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</si>
  <si>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</si>
  <si>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</si>
  <si>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</si>
  <si>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</si>
  <si>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</si>
  <si>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</si>
  <si>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</si>
  <si>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</si>
  <si>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</si>
  <si>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</si>
  <si>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</si>
  <si>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</si>
  <si>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</si>
  <si>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</si>
  <si>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</si>
  <si>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</si>
  <si>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</si>
  <si>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</si>
  <si>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</si>
  <si>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</si>
  <si>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</si>
  <si>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</si>
  <si>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</si>
  <si>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</si>
  <si>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</si>
  <si>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</si>
  <si>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</si>
  <si>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</si>
  <si>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</si>
  <si>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</si>
  <si>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</si>
  <si>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</si>
  <si>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</si>
  <si>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</si>
  <si>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</si>
  <si>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</si>
  <si>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t>其他工资福利支出</t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</si>
  <si>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</si>
  <si>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</si>
  <si>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</si>
  <si>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</si>
  <si>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</si>
  <si>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</si>
  <si>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</si>
  <si>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</si>
  <si>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</si>
  <si>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</si>
  <si>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</si>
  <si>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</si>
  <si>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</si>
  <si>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</si>
  <si>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</si>
  <si>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</si>
  <si>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</si>
  <si>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</si>
  <si>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</si>
  <si>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</si>
  <si>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</si>
  <si>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</si>
  <si>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</si>
  <si>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</si>
  <si>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</si>
  <si>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</si>
  <si>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</si>
  <si>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</si>
  <si>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</si>
  <si>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</si>
  <si>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</si>
  <si>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</si>
  <si>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</si>
  <si>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</si>
  <si>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</si>
  <si>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</si>
  <si>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</si>
  <si>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</si>
  <si>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</si>
  <si>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</si>
  <si>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</si>
  <si>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</si>
  <si>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</si>
  <si>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</si>
  <si>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</si>
  <si>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</si>
  <si>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</si>
  <si>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t>福利费</t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</si>
  <si>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</si>
  <si>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</si>
  <si>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</si>
  <si>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</si>
  <si>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</si>
  <si>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</si>
  <si>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</si>
  <si>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t>其他商品和服务支出</t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</si>
  <si>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</si>
  <si>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</si>
  <si>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</si>
  <si>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</si>
  <si>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</si>
  <si>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</si>
  <si>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</si>
  <si>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</si>
  <si>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</si>
  <si>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</si>
  <si>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</si>
  <si>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</si>
  <si>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</si>
  <si>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</si>
  <si>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</si>
  <si>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</si>
  <si>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</si>
  <si>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</si>
  <si>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</si>
  <si>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</si>
  <si>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</si>
  <si>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</si>
  <si>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</si>
  <si>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</si>
  <si>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</si>
  <si>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</si>
  <si>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</si>
  <si>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</si>
  <si>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</si>
  <si>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</si>
  <si>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</si>
  <si>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</si>
  <si>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</si>
  <si>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</si>
  <si>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</si>
  <si>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</si>
  <si>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</si>
  <si>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</si>
  <si>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</si>
  <si>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</si>
  <si>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</si>
  <si>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</si>
  <si>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</si>
  <si>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</si>
  <si>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</si>
  <si>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</si>
  <si>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</si>
  <si>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</si>
  <si>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</si>
  <si>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</si>
  <si>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</si>
  <si>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</si>
  <si>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</si>
  <si>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</si>
  <si>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</si>
  <si>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</si>
  <si>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说明：朗县团委无政府性基金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</si>
  <si>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</si>
  <si>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</si>
  <si>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</si>
  <si>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</si>
  <si>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</si>
  <si>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</si>
  <si>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</si>
  <si>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</si>
  <si>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</si>
  <si>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</si>
  <si>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</si>
  <si>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</si>
  <si>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</si>
  <si>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</si>
  <si>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</si>
  <si>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</si>
  <si>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</si>
  <si>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</si>
  <si>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</si>
  <si>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</si>
  <si>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说明：朗县团委无政府购买服务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</si>
  <si>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</si>
  <si>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</si>
  <si>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</si>
  <si>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</si>
  <si>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</si>
  <si>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</si>
  <si>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</si>
  <si>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</si>
  <si>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</si>
  <si>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</si>
  <si>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</si>
  <si>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说明：朗县团委无项目支出绩效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</si>
</sst>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仿宋_GB2312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 vertical="center" indent="1"/>
    </xf>
    <xf numFmtId="0" fontId="6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2" t="s">
        <v>0</v>
      </c>
      <c r="B1" s="12"/>
      <c r="C1" s="12"/>
      <c r="D1" s="12"/>
    </row>
    <row r="2" ht="15" customHeight="1" spans="1:4">
      <c r="A2" s="25" t="s">
        <v>1</v>
      </c>
      <c r="B2" s="25"/>
      <c r="C2" s="25"/>
      <c r="D2" s="14" t="s">
        <v>2</v>
      </c>
    </row>
    <row r="3" ht="30" customHeight="1" spans="1:4">
      <c r="A3" s="15" t="s">
        <v>3</v>
      </c>
      <c r="B3" s="15"/>
      <c r="C3" s="15" t="s">
        <v>4</v>
      </c>
      <c r="D3" s="15"/>
    </row>
    <row r="4" ht="30" customHeight="1" spans="1:4">
      <c r="A4" s="15" t="s">
        <v>5</v>
      </c>
      <c r="B4" s="15" t="s">
        <v>6</v>
      </c>
      <c r="C4" s="15" t="s">
        <v>5</v>
      </c>
      <c r="D4" s="15" t="s">
        <v>6</v>
      </c>
    </row>
    <row r="5" ht="15" customHeight="1" spans="1:4">
      <c r="A5" s="19" t="s">
        <v>7</v>
      </c>
      <c r="B5" s="19">
        <f>B6</f>
        <v>118.74</v>
      </c>
      <c r="C5" s="19" t="s">
        <v>8</v>
      </c>
      <c r="D5" s="19">
        <v>97.33</v>
      </c>
    </row>
    <row r="6" ht="15" customHeight="1" spans="1:4">
      <c r="A6" s="22" t="s">
        <v>9</v>
      </c>
      <c r="B6" s="19">
        <v>118.74</v>
      </c>
      <c r="C6" s="19" t="s">
        <v>10</v>
      </c>
      <c r="D6" s="19"/>
    </row>
    <row r="7" ht="15" customHeight="1" spans="1:4">
      <c r="A7" s="22" t="s">
        <v>11</v>
      </c>
      <c r="B7" s="19"/>
      <c r="C7" s="19" t="s">
        <v>12</v>
      </c>
      <c r="D7" s="19"/>
    </row>
    <row r="8" ht="15" customHeight="1" spans="1:4">
      <c r="A8" s="22" t="s">
        <v>13</v>
      </c>
      <c r="B8" s="19"/>
      <c r="C8" s="19" t="s">
        <v>14</v>
      </c>
      <c r="D8" s="19"/>
    </row>
    <row r="9" ht="15" customHeight="1" spans="1:4">
      <c r="A9" s="52" t="s">
        <v>15</v>
      </c>
      <c r="B9" s="19"/>
      <c r="C9" s="19" t="s">
        <v>16</v>
      </c>
      <c r="D9" s="19"/>
    </row>
    <row r="10" ht="15" customHeight="1" spans="1:4">
      <c r="A10" s="52" t="s">
        <v>17</v>
      </c>
      <c r="B10" s="19"/>
      <c r="C10" s="19" t="s">
        <v>18</v>
      </c>
      <c r="D10" s="19"/>
    </row>
    <row r="11" ht="15" customHeight="1" spans="1:4">
      <c r="A11" s="52" t="s">
        <v>19</v>
      </c>
      <c r="B11" s="19"/>
      <c r="C11" s="19" t="s">
        <v>20</v>
      </c>
      <c r="D11" s="19"/>
    </row>
    <row r="12" ht="15" customHeight="1" spans="1:4">
      <c r="A12" s="52" t="s">
        <v>21</v>
      </c>
      <c r="B12" s="19"/>
      <c r="C12" s="19" t="s">
        <v>22</v>
      </c>
      <c r="D12" s="19">
        <v>8.46</v>
      </c>
    </row>
    <row r="13" ht="15" customHeight="1" spans="1:4">
      <c r="A13" s="52" t="s">
        <v>23</v>
      </c>
      <c r="B13" s="19"/>
      <c r="C13" s="19" t="s">
        <v>24</v>
      </c>
      <c r="D13" s="19">
        <v>6.12</v>
      </c>
    </row>
    <row r="14" ht="15" customHeight="1" spans="1:4">
      <c r="A14" s="52" t="s">
        <v>25</v>
      </c>
      <c r="B14" s="19"/>
      <c r="C14" s="19" t="s">
        <v>26</v>
      </c>
      <c r="D14" s="19"/>
    </row>
    <row r="15" ht="15" customHeight="1" spans="1:4">
      <c r="A15" s="52"/>
      <c r="B15" s="19"/>
      <c r="C15" s="19" t="s">
        <v>27</v>
      </c>
      <c r="D15" s="19"/>
    </row>
    <row r="16" ht="15" customHeight="1" spans="1:4">
      <c r="A16" s="52"/>
      <c r="B16" s="19"/>
      <c r="C16" s="19" t="s">
        <v>28</v>
      </c>
      <c r="D16" s="19"/>
    </row>
    <row r="17" ht="15" customHeight="1" spans="1:4">
      <c r="A17" s="52"/>
      <c r="B17" s="19"/>
      <c r="C17" s="19" t="s">
        <v>29</v>
      </c>
      <c r="D17" s="19"/>
    </row>
    <row r="18" ht="15" customHeight="1" spans="1:4">
      <c r="A18" s="52"/>
      <c r="B18" s="19"/>
      <c r="C18" s="19" t="s">
        <v>30</v>
      </c>
      <c r="D18" s="19"/>
    </row>
    <row r="19" ht="15" customHeight="1" spans="1:4">
      <c r="A19" s="52"/>
      <c r="B19" s="19"/>
      <c r="C19" s="19" t="s">
        <v>31</v>
      </c>
      <c r="D19" s="19"/>
    </row>
    <row r="20" ht="15" customHeight="1" spans="1:4">
      <c r="A20" s="52"/>
      <c r="B20" s="19"/>
      <c r="C20" s="19" t="s">
        <v>32</v>
      </c>
      <c r="D20" s="19"/>
    </row>
    <row r="21" ht="15" customHeight="1" spans="1:4">
      <c r="A21" s="52"/>
      <c r="B21" s="19"/>
      <c r="C21" s="19" t="s">
        <v>33</v>
      </c>
      <c r="D21" s="19"/>
    </row>
    <row r="22" ht="15" customHeight="1" spans="1:4">
      <c r="A22" s="52"/>
      <c r="B22" s="19"/>
      <c r="C22" s="19" t="s">
        <v>34</v>
      </c>
      <c r="D22" s="19"/>
    </row>
    <row r="23" ht="15" customHeight="1" spans="1:4">
      <c r="A23" s="52"/>
      <c r="B23" s="19"/>
      <c r="C23" s="19" t="s">
        <v>35</v>
      </c>
      <c r="D23" s="19">
        <v>6.83</v>
      </c>
    </row>
    <row r="24" ht="15" customHeight="1" spans="1:4">
      <c r="A24" s="52"/>
      <c r="B24" s="19"/>
      <c r="C24" s="19" t="s">
        <v>36</v>
      </c>
      <c r="D24" s="19"/>
    </row>
    <row r="25" ht="15" customHeight="1" spans="1:4">
      <c r="A25" s="52"/>
      <c r="B25" s="19"/>
      <c r="C25" s="19" t="s">
        <v>37</v>
      </c>
      <c r="D25" s="19"/>
    </row>
    <row r="26" ht="15" customHeight="1" spans="1:4">
      <c r="A26" s="52"/>
      <c r="B26" s="19"/>
      <c r="C26" s="19" t="s">
        <v>38</v>
      </c>
      <c r="D26" s="19"/>
    </row>
    <row r="27" ht="15" customHeight="1" spans="1:4">
      <c r="A27" s="52"/>
      <c r="B27" s="19"/>
      <c r="C27" s="19" t="s">
        <v>39</v>
      </c>
      <c r="D27" s="19"/>
    </row>
    <row r="28" ht="15" customHeight="1" spans="1:4">
      <c r="A28" s="15" t="s">
        <v>40</v>
      </c>
      <c r="B28" s="19">
        <v>118.74</v>
      </c>
      <c r="C28" s="15" t="s">
        <v>41</v>
      </c>
      <c r="D28" s="19">
        <f>D23+D12+D13+D5</f>
        <v>118.74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42</v>
      </c>
      <c r="B30" s="19"/>
      <c r="C30" s="19" t="s">
        <v>43</v>
      </c>
      <c r="D30" s="19"/>
    </row>
    <row r="31" ht="15" customHeight="1" spans="1:4">
      <c r="A31" s="15" t="s">
        <v>44</v>
      </c>
      <c r="B31" s="19">
        <v>118.74</v>
      </c>
      <c r="C31" s="15" t="s">
        <v>45</v>
      </c>
      <c r="D31" s="19">
        <v>118.74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:B13"/>
    </sheetView>
  </sheetViews>
  <sheetFormatPr defaultColWidth="9" defaultRowHeight="13.5" outlineLevelCol="7"/>
  <cols>
    <col min="1" max="5" width="13.75" style="1" customWidth="1"/>
    <col min="6" max="6" width="12.8833333333333" style="1" customWidth="1"/>
    <col min="7" max="7" width="13.75" style="1" customWidth="1"/>
    <col min="8" max="16384" width="9" style="1"/>
  </cols>
  <sheetData>
    <row r="1" spans="1:7">
      <c r="A1" s="8"/>
      <c r="B1" s="9"/>
      <c r="C1" s="8"/>
      <c r="D1" s="8"/>
      <c r="E1" s="8"/>
      <c r="F1" s="9"/>
      <c r="G1" s="8"/>
    </row>
    <row r="2" ht="40.5" customHeight="1" spans="1:8">
      <c r="A2" s="2" t="s">
        <v>251</v>
      </c>
      <c r="B2" s="2"/>
      <c r="C2" s="2"/>
      <c r="D2" s="2"/>
      <c r="E2" s="2"/>
      <c r="F2" s="2"/>
      <c r="G2" s="2"/>
      <c r="H2" s="8"/>
    </row>
    <row r="3" spans="1:8">
      <c r="A3" s="3"/>
      <c r="B3" s="3"/>
      <c r="C3" s="3"/>
      <c r="D3" s="3"/>
      <c r="E3" s="3"/>
      <c r="F3" s="10" t="s">
        <v>48</v>
      </c>
      <c r="G3" s="10"/>
      <c r="H3" s="8"/>
    </row>
    <row r="4" ht="45.75" customHeight="1" spans="1:8">
      <c r="A4" s="4" t="s">
        <v>252</v>
      </c>
      <c r="B4" s="4" t="s">
        <v>253</v>
      </c>
      <c r="C4" s="4"/>
      <c r="D4" s="4"/>
      <c r="E4" s="4" t="s">
        <v>254</v>
      </c>
      <c r="F4" s="4" t="s">
        <v>255</v>
      </c>
      <c r="G4" s="4" t="s">
        <v>256</v>
      </c>
      <c r="H4" s="8"/>
    </row>
    <row r="5" ht="45.75" customHeight="1" spans="1:8">
      <c r="A5" s="4"/>
      <c r="B5" s="4" t="s">
        <v>257</v>
      </c>
      <c r="C5" s="4" t="s">
        <v>258</v>
      </c>
      <c r="D5" s="4" t="s">
        <v>259</v>
      </c>
      <c r="E5" s="4"/>
      <c r="F5" s="4"/>
      <c r="G5" s="4"/>
      <c r="H5" s="7"/>
    </row>
    <row r="6" ht="45.75" customHeight="1" spans="1:8">
      <c r="A6" s="4" t="s">
        <v>260</v>
      </c>
      <c r="B6" s="4"/>
      <c r="C6" s="4"/>
      <c r="D6" s="4"/>
      <c r="E6" s="4"/>
      <c r="F6" s="5"/>
      <c r="G6" s="4"/>
      <c r="H6" s="8"/>
    </row>
    <row r="7" ht="45.75" customHeight="1" spans="1:7">
      <c r="A7" s="11" t="s">
        <v>261</v>
      </c>
      <c r="B7" s="11"/>
      <c r="C7" s="11"/>
      <c r="D7" s="11"/>
      <c r="E7" s="11"/>
      <c r="F7" s="11"/>
      <c r="G7" s="11"/>
    </row>
    <row r="8" ht="45.75" customHeight="1" spans="1:7">
      <c r="A8" s="11" t="s">
        <v>261</v>
      </c>
      <c r="B8" s="11"/>
      <c r="C8" s="11"/>
      <c r="D8" s="11"/>
      <c r="E8" s="11"/>
      <c r="F8" s="11"/>
      <c r="G8" s="11"/>
    </row>
    <row r="9" ht="45.75" customHeight="1" spans="1:7">
      <c r="A9" s="11" t="s">
        <v>261</v>
      </c>
      <c r="B9" s="11"/>
      <c r="C9" s="11"/>
      <c r="D9" s="11"/>
      <c r="E9" s="11"/>
      <c r="F9" s="11"/>
      <c r="G9" s="11"/>
    </row>
    <row r="10" ht="45.75" customHeight="1" spans="1:7">
      <c r="A10" s="11"/>
      <c r="B10" s="11"/>
      <c r="C10" s="11"/>
      <c r="D10" s="11"/>
      <c r="E10" s="11"/>
      <c r="F10" s="11"/>
      <c r="G10" s="11"/>
    </row>
    <row r="11" ht="45.75" customHeight="1" spans="1:7">
      <c r="A11" s="11"/>
      <c r="B11" s="11"/>
      <c r="C11" s="11"/>
      <c r="D11" s="11"/>
      <c r="E11" s="11"/>
      <c r="F11" s="11"/>
      <c r="G11" s="11"/>
    </row>
    <row r="12" ht="45.75" customHeight="1" spans="1:7">
      <c r="A12" s="11"/>
      <c r="B12" s="11"/>
      <c r="C12" s="11"/>
      <c r="D12" s="11"/>
      <c r="E12" s="11"/>
      <c r="F12" s="11"/>
      <c r="G12" s="11"/>
    </row>
    <row r="13" spans="1:2">
      <c r="A13" s="6" t="s">
        <v>262</v>
      </c>
      <c r="B13" s="6"/>
    </row>
  </sheetData>
  <mergeCells count="8">
    <mergeCell ref="A2:G2"/>
    <mergeCell ref="F3:G3"/>
    <mergeCell ref="B4:D4"/>
    <mergeCell ref="A13:B13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tabSelected="1" workbookViewId="0">
      <selection activeCell="G9" sqref="G9"/>
    </sheetView>
  </sheetViews>
  <sheetFormatPr defaultColWidth="9" defaultRowHeight="13.5"/>
  <cols>
    <col min="1" max="1" width="9" style="1"/>
    <col min="2" max="2" width="18.5583333333333" style="1" customWidth="1"/>
    <col min="3" max="16384" width="9" style="1"/>
  </cols>
  <sheetData>
    <row r="1" ht="51" customHeight="1" spans="1:12">
      <c r="A1" s="2" t="s">
        <v>263</v>
      </c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7"/>
    </row>
    <row r="3" ht="50.25" customHeight="1" spans="1:12">
      <c r="A3" s="4" t="s">
        <v>264</v>
      </c>
      <c r="B3" s="4" t="s">
        <v>265</v>
      </c>
      <c r="C3" s="4" t="s">
        <v>6</v>
      </c>
      <c r="D3" s="4" t="s">
        <v>266</v>
      </c>
      <c r="E3" s="4" t="s">
        <v>267</v>
      </c>
      <c r="F3" s="4" t="s">
        <v>268</v>
      </c>
      <c r="G3" s="4" t="s">
        <v>269</v>
      </c>
      <c r="H3" s="4" t="s">
        <v>270</v>
      </c>
      <c r="I3" s="4" t="s">
        <v>271</v>
      </c>
      <c r="J3" s="4" t="s">
        <v>272</v>
      </c>
      <c r="K3" s="4" t="s">
        <v>273</v>
      </c>
      <c r="L3" s="7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7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7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7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7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7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7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7"/>
    </row>
    <row r="11" customHeight="1" spans="1:3">
      <c r="A11" s="6" t="s">
        <v>274</v>
      </c>
      <c r="B11" s="6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2">
    <mergeCell ref="A1:K1"/>
    <mergeCell ref="A11:B1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E5" sqref="E5"/>
    </sheetView>
  </sheetViews>
  <sheetFormatPr defaultColWidth="9" defaultRowHeight="13.5" outlineLevelRow="6"/>
  <cols>
    <col min="1" max="1" width="8.5" style="39" customWidth="1"/>
    <col min="2" max="2" width="12.5" style="39" customWidth="1"/>
    <col min="3" max="3" width="8.5" style="39" customWidth="1"/>
    <col min="4" max="9" width="16.25" style="39" customWidth="1"/>
    <col min="10" max="10" width="16.5" style="39" customWidth="1"/>
    <col min="11" max="16384" width="9" style="39"/>
  </cols>
  <sheetData>
    <row r="1" ht="16.35" customHeight="1" spans="1:10">
      <c r="A1" s="40"/>
      <c r="B1" s="40"/>
      <c r="C1" s="41"/>
      <c r="D1" s="41"/>
      <c r="E1" s="41"/>
      <c r="F1" s="41"/>
      <c r="G1" s="41"/>
      <c r="H1" s="41"/>
      <c r="I1" s="41"/>
      <c r="J1" s="41"/>
    </row>
    <row r="2" ht="22.9" customHeight="1" spans="1:10">
      <c r="A2" s="42" t="s">
        <v>46</v>
      </c>
      <c r="B2" s="42"/>
      <c r="C2" s="42"/>
      <c r="D2" s="42"/>
      <c r="E2" s="42"/>
      <c r="F2" s="42"/>
      <c r="G2" s="42"/>
      <c r="H2" s="42"/>
      <c r="I2" s="42"/>
      <c r="J2" s="49"/>
    </row>
    <row r="3" ht="19.5" customHeight="1" spans="1:10">
      <c r="A3" s="43" t="s">
        <v>47</v>
      </c>
      <c r="B3" s="43"/>
      <c r="C3" s="44"/>
      <c r="D3" s="44"/>
      <c r="E3" s="44"/>
      <c r="F3" s="44"/>
      <c r="G3" s="44"/>
      <c r="H3" s="44"/>
      <c r="I3" s="50"/>
      <c r="J3" s="51" t="s">
        <v>48</v>
      </c>
    </row>
    <row r="4" s="38" customFormat="1" ht="54" customHeight="1" spans="1:10">
      <c r="A4" s="45" t="s">
        <v>49</v>
      </c>
      <c r="B4" s="45" t="s">
        <v>50</v>
      </c>
      <c r="C4" s="45" t="s">
        <v>51</v>
      </c>
      <c r="D4" s="45" t="s">
        <v>52</v>
      </c>
      <c r="E4" s="45"/>
      <c r="F4" s="45"/>
      <c r="G4" s="45"/>
      <c r="H4" s="45"/>
      <c r="I4" s="45"/>
      <c r="J4" s="45" t="s">
        <v>42</v>
      </c>
    </row>
    <row r="5" s="38" customFormat="1" ht="81" customHeight="1" spans="1:10">
      <c r="A5" s="45"/>
      <c r="B5" s="45"/>
      <c r="C5" s="45"/>
      <c r="D5" s="45" t="s">
        <v>53</v>
      </c>
      <c r="E5" s="45" t="s">
        <v>54</v>
      </c>
      <c r="F5" s="45" t="s">
        <v>55</v>
      </c>
      <c r="G5" s="45" t="s">
        <v>56</v>
      </c>
      <c r="H5" s="45" t="s">
        <v>57</v>
      </c>
      <c r="I5" s="45" t="s">
        <v>58</v>
      </c>
      <c r="J5" s="45" t="s">
        <v>53</v>
      </c>
    </row>
    <row r="6" ht="54" customHeight="1" spans="1:10">
      <c r="A6" s="46">
        <v>104</v>
      </c>
      <c r="B6" s="47" t="s">
        <v>59</v>
      </c>
      <c r="C6" s="48">
        <f>D6+J6</f>
        <v>118.74</v>
      </c>
      <c r="D6" s="48">
        <f>E6+J6</f>
        <v>118.74</v>
      </c>
      <c r="E6" s="48">
        <f>E7</f>
        <v>118.74</v>
      </c>
      <c r="F6" s="48"/>
      <c r="G6" s="48"/>
      <c r="H6" s="48"/>
      <c r="I6" s="48"/>
      <c r="J6" s="48">
        <f>J7</f>
        <v>0</v>
      </c>
    </row>
    <row r="7" ht="54" customHeight="1" spans="1:10">
      <c r="A7" s="46">
        <v>104122</v>
      </c>
      <c r="B7" s="47" t="s">
        <v>59</v>
      </c>
      <c r="C7" s="48"/>
      <c r="D7" s="48">
        <v>118.74</v>
      </c>
      <c r="E7" s="48">
        <v>118.74</v>
      </c>
      <c r="F7" s="48"/>
      <c r="G7" s="48"/>
      <c r="H7" s="48"/>
      <c r="I7" s="48"/>
      <c r="J7" s="48">
        <v>0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F19" sqref="F19"/>
    </sheetView>
  </sheetViews>
  <sheetFormatPr defaultColWidth="9" defaultRowHeight="13.5" outlineLevelCol="7"/>
  <cols>
    <col min="2" max="2" width="17.25" customWidth="1"/>
    <col min="3" max="8" width="13.6333333333333" customWidth="1"/>
  </cols>
  <sheetData>
    <row r="1" ht="20.1" customHeight="1" spans="1:8">
      <c r="A1" s="12" t="s">
        <v>60</v>
      </c>
      <c r="B1" s="12"/>
      <c r="C1" s="12"/>
      <c r="D1" s="12"/>
      <c r="E1" s="12"/>
      <c r="F1" s="12"/>
      <c r="G1" s="12"/>
      <c r="H1" s="12"/>
    </row>
    <row r="2" ht="15" customHeight="1" spans="1:8">
      <c r="A2" s="25" t="s">
        <v>61</v>
      </c>
      <c r="B2" s="25" t="s">
        <v>59</v>
      </c>
      <c r="C2" s="25"/>
      <c r="D2" s="25"/>
      <c r="E2" s="25"/>
      <c r="F2" s="25"/>
      <c r="G2" s="25"/>
      <c r="H2" s="14" t="s">
        <v>2</v>
      </c>
    </row>
    <row r="3" ht="30" customHeight="1" spans="1:8">
      <c r="A3" s="15" t="s">
        <v>62</v>
      </c>
      <c r="B3" s="15"/>
      <c r="C3" s="31" t="s">
        <v>51</v>
      </c>
      <c r="D3" s="31" t="s">
        <v>63</v>
      </c>
      <c r="E3" s="31" t="s">
        <v>64</v>
      </c>
      <c r="F3" s="31" t="s">
        <v>65</v>
      </c>
      <c r="G3" s="31" t="s">
        <v>66</v>
      </c>
      <c r="H3" s="31" t="s">
        <v>67</v>
      </c>
    </row>
    <row r="4" ht="30" customHeight="1" spans="1:8">
      <c r="A4" s="15" t="s">
        <v>68</v>
      </c>
      <c r="B4" s="15" t="s">
        <v>69</v>
      </c>
      <c r="C4" s="31"/>
      <c r="D4" s="31"/>
      <c r="E4" s="31"/>
      <c r="F4" s="31"/>
      <c r="G4" s="31"/>
      <c r="H4" s="31"/>
    </row>
    <row r="5" ht="27" customHeight="1" spans="1:8">
      <c r="A5" s="32">
        <v>201</v>
      </c>
      <c r="B5" s="33" t="s">
        <v>70</v>
      </c>
      <c r="C5" s="19">
        <f t="shared" ref="C5:C9" si="0">D5+E5</f>
        <v>97.33</v>
      </c>
      <c r="D5" s="19">
        <f>D6</f>
        <v>67.3</v>
      </c>
      <c r="E5" s="19">
        <f>E6</f>
        <v>30.03</v>
      </c>
      <c r="F5" s="19"/>
      <c r="G5" s="19"/>
      <c r="H5" s="19"/>
    </row>
    <row r="6" ht="27" customHeight="1" spans="1:8">
      <c r="A6" s="32">
        <v>20129</v>
      </c>
      <c r="B6" s="34" t="s">
        <v>71</v>
      </c>
      <c r="C6" s="19">
        <f t="shared" si="0"/>
        <v>97.33</v>
      </c>
      <c r="D6" s="19">
        <f>D7+D8</f>
        <v>67.3</v>
      </c>
      <c r="E6" s="19">
        <f>E7+E8</f>
        <v>30.03</v>
      </c>
      <c r="F6" s="19"/>
      <c r="G6" s="19"/>
      <c r="H6" s="19"/>
    </row>
    <row r="7" ht="27" customHeight="1" spans="1:8">
      <c r="A7" s="32">
        <v>2012901</v>
      </c>
      <c r="B7" s="33" t="s">
        <v>72</v>
      </c>
      <c r="C7" s="19">
        <f t="shared" si="0"/>
        <v>67.3</v>
      </c>
      <c r="D7" s="19">
        <v>67.3</v>
      </c>
      <c r="E7" s="19">
        <v>0</v>
      </c>
      <c r="F7" s="19"/>
      <c r="G7" s="19"/>
      <c r="H7" s="19"/>
    </row>
    <row r="8" ht="27" customHeight="1" spans="1:8">
      <c r="A8" s="32">
        <v>2012902</v>
      </c>
      <c r="B8" s="33" t="s">
        <v>73</v>
      </c>
      <c r="C8" s="19">
        <f t="shared" si="0"/>
        <v>30.03</v>
      </c>
      <c r="D8" s="19">
        <v>0</v>
      </c>
      <c r="E8" s="19">
        <v>30.03</v>
      </c>
      <c r="F8" s="19"/>
      <c r="G8" s="19"/>
      <c r="H8" s="19"/>
    </row>
    <row r="9" ht="27" customHeight="1" spans="1:8">
      <c r="A9" s="37">
        <v>208</v>
      </c>
      <c r="B9" s="34" t="s">
        <v>74</v>
      </c>
      <c r="C9" s="19">
        <f t="shared" si="0"/>
        <v>8.46</v>
      </c>
      <c r="D9" s="19">
        <f>D10+D13</f>
        <v>8.46</v>
      </c>
      <c r="E9" s="19">
        <f>E10+E11+E12+E13</f>
        <v>0</v>
      </c>
      <c r="F9" s="19"/>
      <c r="G9" s="19"/>
      <c r="H9" s="19"/>
    </row>
    <row r="10" ht="27" customHeight="1" spans="1:8">
      <c r="A10" s="37">
        <v>20805</v>
      </c>
      <c r="B10" s="34" t="s">
        <v>75</v>
      </c>
      <c r="C10" s="19">
        <f t="shared" ref="C10:C13" si="1">D10</f>
        <v>8.36</v>
      </c>
      <c r="D10" s="19">
        <f t="shared" ref="D10:D15" si="2">D11</f>
        <v>8.36</v>
      </c>
      <c r="E10" s="19">
        <v>0</v>
      </c>
      <c r="F10" s="19"/>
      <c r="G10" s="19"/>
      <c r="H10" s="19"/>
    </row>
    <row r="11" ht="27" customHeight="1" spans="1:8">
      <c r="A11" s="37">
        <v>2080505</v>
      </c>
      <c r="B11" s="34" t="s">
        <v>76</v>
      </c>
      <c r="C11" s="19">
        <f t="shared" si="1"/>
        <v>8.36</v>
      </c>
      <c r="D11" s="19">
        <v>8.36</v>
      </c>
      <c r="E11" s="19">
        <v>0</v>
      </c>
      <c r="F11" s="19"/>
      <c r="G11" s="19"/>
      <c r="H11" s="19"/>
    </row>
    <row r="12" ht="27" customHeight="1" spans="1:8">
      <c r="A12" s="37">
        <v>20827</v>
      </c>
      <c r="B12" s="34" t="s">
        <v>77</v>
      </c>
      <c r="C12" s="19">
        <f t="shared" si="1"/>
        <v>0.1</v>
      </c>
      <c r="D12" s="19">
        <f t="shared" si="2"/>
        <v>0.1</v>
      </c>
      <c r="E12" s="19">
        <v>0</v>
      </c>
      <c r="F12" s="19"/>
      <c r="G12" s="19"/>
      <c r="H12" s="19"/>
    </row>
    <row r="13" ht="27" customHeight="1" spans="1:8">
      <c r="A13" s="37">
        <v>2082702</v>
      </c>
      <c r="B13" s="34" t="s">
        <v>78</v>
      </c>
      <c r="C13" s="19">
        <f t="shared" si="1"/>
        <v>0.1</v>
      </c>
      <c r="D13" s="19">
        <v>0.1</v>
      </c>
      <c r="E13" s="19">
        <v>0</v>
      </c>
      <c r="F13" s="19"/>
      <c r="G13" s="19"/>
      <c r="H13" s="19"/>
    </row>
    <row r="14" ht="27" customHeight="1" spans="1:8">
      <c r="A14" s="37">
        <v>210</v>
      </c>
      <c r="B14" s="35" t="s">
        <v>79</v>
      </c>
      <c r="C14" s="19">
        <f>D14+E14</f>
        <v>6.12</v>
      </c>
      <c r="D14" s="19">
        <f>D15+D17</f>
        <v>6.12</v>
      </c>
      <c r="E14" s="19">
        <f>E15+E16+E17+E18</f>
        <v>0</v>
      </c>
      <c r="F14" s="19"/>
      <c r="G14" s="19"/>
      <c r="H14" s="19"/>
    </row>
    <row r="15" ht="27" customHeight="1" spans="1:8">
      <c r="A15" s="37">
        <v>21011</v>
      </c>
      <c r="B15" s="35" t="s">
        <v>80</v>
      </c>
      <c r="C15" s="19">
        <f t="shared" ref="C15:C18" si="3">D15</f>
        <v>1.57</v>
      </c>
      <c r="D15" s="19">
        <f t="shared" si="2"/>
        <v>1.57</v>
      </c>
      <c r="E15" s="19">
        <v>0</v>
      </c>
      <c r="F15" s="19"/>
      <c r="G15" s="19"/>
      <c r="H15" s="19"/>
    </row>
    <row r="16" ht="27" customHeight="1" spans="1:8">
      <c r="A16" s="37">
        <v>2101103</v>
      </c>
      <c r="B16" s="35" t="s">
        <v>81</v>
      </c>
      <c r="C16" s="19">
        <f t="shared" si="3"/>
        <v>1.57</v>
      </c>
      <c r="D16" s="19">
        <v>1.57</v>
      </c>
      <c r="E16" s="19">
        <v>0</v>
      </c>
      <c r="F16" s="19"/>
      <c r="G16" s="19"/>
      <c r="H16" s="19"/>
    </row>
    <row r="17" ht="27" customHeight="1" spans="1:8">
      <c r="A17" s="37">
        <v>21012</v>
      </c>
      <c r="B17" s="35" t="s">
        <v>82</v>
      </c>
      <c r="C17" s="19">
        <f t="shared" si="3"/>
        <v>4.55</v>
      </c>
      <c r="D17" s="19">
        <f t="shared" ref="D17:D20" si="4">D18</f>
        <v>4.55</v>
      </c>
      <c r="E17" s="19">
        <v>0</v>
      </c>
      <c r="F17" s="19"/>
      <c r="G17" s="19"/>
      <c r="H17" s="19"/>
    </row>
    <row r="18" ht="27" customHeight="1" spans="1:8">
      <c r="A18" s="37">
        <v>2101201</v>
      </c>
      <c r="B18" s="35" t="s">
        <v>83</v>
      </c>
      <c r="C18" s="19">
        <f t="shared" si="3"/>
        <v>4.55</v>
      </c>
      <c r="D18" s="19">
        <v>4.55</v>
      </c>
      <c r="E18" s="19">
        <v>0</v>
      </c>
      <c r="F18" s="19"/>
      <c r="G18" s="19"/>
      <c r="H18" s="19"/>
    </row>
    <row r="19" ht="27" customHeight="1" spans="1:8">
      <c r="A19" s="37">
        <v>221</v>
      </c>
      <c r="B19" s="35" t="s">
        <v>84</v>
      </c>
      <c r="C19" s="19">
        <f>D19+E19</f>
        <v>6.83</v>
      </c>
      <c r="D19" s="19">
        <f t="shared" si="4"/>
        <v>6.83</v>
      </c>
      <c r="E19" s="19">
        <f>E20</f>
        <v>0</v>
      </c>
      <c r="F19" s="19"/>
      <c r="G19" s="19"/>
      <c r="H19" s="19"/>
    </row>
    <row r="20" ht="27" customHeight="1" spans="1:8">
      <c r="A20" s="37">
        <v>22102</v>
      </c>
      <c r="B20" s="35" t="s">
        <v>85</v>
      </c>
      <c r="C20" s="19">
        <f>D20</f>
        <v>6.83</v>
      </c>
      <c r="D20" s="19">
        <f t="shared" si="4"/>
        <v>6.83</v>
      </c>
      <c r="E20" s="19">
        <v>0</v>
      </c>
      <c r="F20" s="19"/>
      <c r="G20" s="19"/>
      <c r="H20" s="19"/>
    </row>
    <row r="21" ht="27" customHeight="1" spans="1:8">
      <c r="A21" s="37">
        <v>2210201</v>
      </c>
      <c r="B21" s="35" t="s">
        <v>86</v>
      </c>
      <c r="C21" s="19">
        <f>D21</f>
        <v>6.83</v>
      </c>
      <c r="D21" s="19">
        <v>6.83</v>
      </c>
      <c r="E21" s="19">
        <v>0</v>
      </c>
      <c r="F21" s="19"/>
      <c r="G21" s="19"/>
      <c r="H21" s="19"/>
    </row>
    <row r="22" ht="20.1" customHeight="1" spans="1:8">
      <c r="A22" s="6"/>
      <c r="B22" s="36" t="s">
        <v>51</v>
      </c>
      <c r="C22" s="19">
        <f>C5+C9+C14+C19</f>
        <v>118.74</v>
      </c>
      <c r="D22" s="19">
        <f>D5+D9+D14+D19</f>
        <v>88.71</v>
      </c>
      <c r="E22" s="19">
        <f>E5+E9+E14+E19</f>
        <v>30.03</v>
      </c>
      <c r="F22" s="19"/>
      <c r="G22" s="19"/>
      <c r="H22" s="19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scale="8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B12" sqref="B12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2" t="s">
        <v>87</v>
      </c>
      <c r="B1" s="12"/>
      <c r="C1" s="12"/>
      <c r="D1" s="12"/>
    </row>
    <row r="2" ht="15" customHeight="1" spans="1:4">
      <c r="A2" s="25" t="s">
        <v>88</v>
      </c>
      <c r="B2" s="25"/>
      <c r="C2" s="25"/>
      <c r="D2" s="14" t="s">
        <v>2</v>
      </c>
    </row>
    <row r="3" ht="30" customHeight="1" spans="1:4">
      <c r="A3" s="15" t="s">
        <v>3</v>
      </c>
      <c r="B3" s="15"/>
      <c r="C3" s="15" t="s">
        <v>4</v>
      </c>
      <c r="D3" s="15"/>
    </row>
    <row r="4" ht="30" customHeight="1" spans="1:4">
      <c r="A4" s="15" t="s">
        <v>5</v>
      </c>
      <c r="B4" s="15" t="s">
        <v>6</v>
      </c>
      <c r="C4" s="15" t="s">
        <v>5</v>
      </c>
      <c r="D4" s="15" t="s">
        <v>6</v>
      </c>
    </row>
    <row r="5" ht="15" customHeight="1" spans="1:4">
      <c r="A5" s="19" t="s">
        <v>89</v>
      </c>
      <c r="B5" s="19">
        <v>118.74</v>
      </c>
      <c r="C5" s="19" t="s">
        <v>8</v>
      </c>
      <c r="D5" s="19">
        <v>97.33</v>
      </c>
    </row>
    <row r="6" ht="15" customHeight="1" spans="1:4">
      <c r="A6" s="19" t="s">
        <v>90</v>
      </c>
      <c r="B6" s="19"/>
      <c r="C6" s="19" t="s">
        <v>10</v>
      </c>
      <c r="D6" s="19"/>
    </row>
    <row r="7" ht="15" customHeight="1" spans="1:4">
      <c r="A7" s="19" t="s">
        <v>91</v>
      </c>
      <c r="B7" s="19"/>
      <c r="C7" s="19" t="s">
        <v>12</v>
      </c>
      <c r="D7" s="19"/>
    </row>
    <row r="8" ht="15" customHeight="1" spans="1:4">
      <c r="A8" s="19"/>
      <c r="B8" s="19"/>
      <c r="C8" s="19" t="s">
        <v>14</v>
      </c>
      <c r="D8" s="19"/>
    </row>
    <row r="9" ht="15" customHeight="1" spans="1:4">
      <c r="A9" s="19"/>
      <c r="B9" s="19"/>
      <c r="C9" s="19" t="s">
        <v>16</v>
      </c>
      <c r="D9" s="19"/>
    </row>
    <row r="10" ht="15" customHeight="1" spans="1:4">
      <c r="A10" s="19"/>
      <c r="B10" s="19"/>
      <c r="C10" s="19" t="s">
        <v>18</v>
      </c>
      <c r="D10" s="19"/>
    </row>
    <row r="11" ht="15" customHeight="1" spans="1:4">
      <c r="A11" s="19"/>
      <c r="B11" s="19"/>
      <c r="C11" s="19" t="s">
        <v>20</v>
      </c>
      <c r="D11" s="19"/>
    </row>
    <row r="12" ht="15" customHeight="1" spans="1:4">
      <c r="A12" s="19"/>
      <c r="B12" s="19"/>
      <c r="C12" s="19" t="s">
        <v>22</v>
      </c>
      <c r="D12" s="19">
        <v>8.46</v>
      </c>
    </row>
    <row r="13" ht="15" customHeight="1" spans="1:4">
      <c r="A13" s="19"/>
      <c r="B13" s="19"/>
      <c r="C13" s="19" t="s">
        <v>24</v>
      </c>
      <c r="D13" s="19">
        <v>6.12</v>
      </c>
    </row>
    <row r="14" ht="15" customHeight="1" spans="1:4">
      <c r="A14" s="19"/>
      <c r="B14" s="19"/>
      <c r="C14" s="19" t="s">
        <v>26</v>
      </c>
      <c r="D14" s="19"/>
    </row>
    <row r="15" ht="15" customHeight="1" spans="1:4">
      <c r="A15" s="19"/>
      <c r="B15" s="19"/>
      <c r="C15" s="19" t="s">
        <v>27</v>
      </c>
      <c r="D15" s="19"/>
    </row>
    <row r="16" ht="15" customHeight="1" spans="1:4">
      <c r="A16" s="19"/>
      <c r="B16" s="19"/>
      <c r="C16" s="19" t="s">
        <v>28</v>
      </c>
      <c r="D16" s="19"/>
    </row>
    <row r="17" ht="15" customHeight="1" spans="1:4">
      <c r="A17" s="19"/>
      <c r="B17" s="19"/>
      <c r="C17" s="19" t="s">
        <v>29</v>
      </c>
      <c r="D17" s="19"/>
    </row>
    <row r="18" ht="15" customHeight="1" spans="1:4">
      <c r="A18" s="19"/>
      <c r="B18" s="19"/>
      <c r="C18" s="19" t="s">
        <v>30</v>
      </c>
      <c r="D18" s="19"/>
    </row>
    <row r="19" ht="15" customHeight="1" spans="1:4">
      <c r="A19" s="19"/>
      <c r="B19" s="19"/>
      <c r="C19" s="19" t="s">
        <v>31</v>
      </c>
      <c r="D19" s="19"/>
    </row>
    <row r="20" ht="15" customHeight="1" spans="1:4">
      <c r="A20" s="19"/>
      <c r="B20" s="19"/>
      <c r="C20" s="19" t="s">
        <v>32</v>
      </c>
      <c r="D20" s="19"/>
    </row>
    <row r="21" ht="15" customHeight="1" spans="1:4">
      <c r="A21" s="19"/>
      <c r="B21" s="19"/>
      <c r="C21" s="19" t="s">
        <v>33</v>
      </c>
      <c r="D21" s="19"/>
    </row>
    <row r="22" ht="15" customHeight="1" spans="1:4">
      <c r="A22" s="19"/>
      <c r="B22" s="19"/>
      <c r="C22" s="19" t="s">
        <v>34</v>
      </c>
      <c r="D22" s="19"/>
    </row>
    <row r="23" ht="15" customHeight="1" spans="1:4">
      <c r="A23" s="19"/>
      <c r="B23" s="19"/>
      <c r="C23" s="19" t="s">
        <v>35</v>
      </c>
      <c r="D23" s="19">
        <v>6.83</v>
      </c>
    </row>
    <row r="24" ht="15" customHeight="1" spans="1:4">
      <c r="A24" s="19"/>
      <c r="B24" s="19"/>
      <c r="C24" s="19" t="s">
        <v>36</v>
      </c>
      <c r="D24" s="19"/>
    </row>
    <row r="25" ht="15" customHeight="1" spans="1:4">
      <c r="A25" s="19"/>
      <c r="B25" s="19"/>
      <c r="C25" s="19" t="s">
        <v>37</v>
      </c>
      <c r="D25" s="19"/>
    </row>
    <row r="26" ht="15" customHeight="1" spans="1:4">
      <c r="A26" s="19"/>
      <c r="B26" s="19"/>
      <c r="C26" s="19" t="s">
        <v>38</v>
      </c>
      <c r="D26" s="19"/>
    </row>
    <row r="27" ht="15" customHeight="1" spans="1:4">
      <c r="A27" s="19"/>
      <c r="B27" s="19"/>
      <c r="C27" s="19" t="s">
        <v>39</v>
      </c>
      <c r="D27" s="19"/>
    </row>
    <row r="28" ht="15" customHeight="1" spans="1:4">
      <c r="A28" s="15" t="s">
        <v>40</v>
      </c>
      <c r="B28" s="19">
        <f>B5</f>
        <v>118.74</v>
      </c>
      <c r="C28" s="15" t="s">
        <v>41</v>
      </c>
      <c r="D28" s="19">
        <f>D23+D12+D13+D5</f>
        <v>118.74</v>
      </c>
    </row>
    <row r="29" ht="15" customHeight="1" spans="1:4">
      <c r="A29" s="19"/>
      <c r="B29" s="19"/>
      <c r="C29" s="19"/>
      <c r="D29" s="19"/>
    </row>
    <row r="30" ht="15" customHeight="1" spans="1:4">
      <c r="A30" s="19" t="s">
        <v>92</v>
      </c>
      <c r="B30" s="19"/>
      <c r="C30" s="19" t="s">
        <v>43</v>
      </c>
      <c r="D30" s="19"/>
    </row>
    <row r="31" ht="15" customHeight="1" spans="1:4">
      <c r="A31" s="19"/>
      <c r="B31" s="19"/>
      <c r="C31" s="19"/>
      <c r="D31" s="19"/>
    </row>
    <row r="32" ht="15" customHeight="1" spans="1:4">
      <c r="A32" s="15" t="s">
        <v>44</v>
      </c>
      <c r="B32" s="19">
        <f>B28</f>
        <v>118.74</v>
      </c>
      <c r="C32" s="15" t="s">
        <v>45</v>
      </c>
      <c r="D32" s="19">
        <f>D28</f>
        <v>118.74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16" sqref="E16"/>
    </sheetView>
  </sheetViews>
  <sheetFormatPr defaultColWidth="9" defaultRowHeight="13.5" outlineLevelCol="4"/>
  <cols>
    <col min="1" max="1" width="16.5" customWidth="1"/>
    <col min="2" max="2" width="17.25" customWidth="1"/>
    <col min="3" max="5" width="15.6333333333333" customWidth="1"/>
  </cols>
  <sheetData>
    <row r="1" ht="20.1" customHeight="1" spans="1:5">
      <c r="A1" s="12" t="s">
        <v>93</v>
      </c>
      <c r="B1" s="12"/>
      <c r="C1" s="12"/>
      <c r="D1" s="12"/>
      <c r="E1" s="12"/>
    </row>
    <row r="2" ht="15" customHeight="1" spans="1:5">
      <c r="A2" s="25" t="s">
        <v>88</v>
      </c>
      <c r="B2" s="25"/>
      <c r="C2" s="25"/>
      <c r="D2" s="25"/>
      <c r="E2" s="14" t="s">
        <v>2</v>
      </c>
    </row>
    <row r="3" ht="30" customHeight="1" spans="1:5">
      <c r="A3" s="31" t="s">
        <v>62</v>
      </c>
      <c r="B3" s="31"/>
      <c r="C3" s="31" t="s">
        <v>51</v>
      </c>
      <c r="D3" s="31" t="s">
        <v>63</v>
      </c>
      <c r="E3" s="31" t="s">
        <v>64</v>
      </c>
    </row>
    <row r="4" ht="30" customHeight="1" spans="1:5">
      <c r="A4" s="31" t="s">
        <v>68</v>
      </c>
      <c r="B4" s="31" t="s">
        <v>69</v>
      </c>
      <c r="C4" s="31"/>
      <c r="D4" s="31"/>
      <c r="E4" s="31"/>
    </row>
    <row r="5" ht="20.1" customHeight="1" spans="1:5">
      <c r="A5" s="32">
        <v>201</v>
      </c>
      <c r="B5" s="33" t="s">
        <v>70</v>
      </c>
      <c r="C5" s="19">
        <f t="shared" ref="C5:C9" si="0">D5+E5</f>
        <v>97.33</v>
      </c>
      <c r="D5" s="19">
        <f>D6</f>
        <v>67.3</v>
      </c>
      <c r="E5" s="19">
        <f>E6</f>
        <v>30.03</v>
      </c>
    </row>
    <row r="6" ht="20.1" customHeight="1" spans="1:5">
      <c r="A6" s="32">
        <v>20129</v>
      </c>
      <c r="B6" s="34" t="s">
        <v>71</v>
      </c>
      <c r="C6" s="19">
        <f t="shared" si="0"/>
        <v>97.33</v>
      </c>
      <c r="D6" s="19">
        <f>D7+D8</f>
        <v>67.3</v>
      </c>
      <c r="E6" s="19">
        <f>E7+E8</f>
        <v>30.03</v>
      </c>
    </row>
    <row r="7" ht="20.1" customHeight="1" spans="1:5">
      <c r="A7" s="32">
        <v>2012901</v>
      </c>
      <c r="B7" s="33" t="s">
        <v>72</v>
      </c>
      <c r="C7" s="19">
        <f t="shared" ref="C7:C13" si="1">D7</f>
        <v>67.3</v>
      </c>
      <c r="D7" s="19">
        <v>67.3</v>
      </c>
      <c r="E7" s="19">
        <v>0</v>
      </c>
    </row>
    <row r="8" ht="20.1" customHeight="1" spans="1:5">
      <c r="A8" s="32">
        <v>2012902</v>
      </c>
      <c r="B8" s="33" t="s">
        <v>73</v>
      </c>
      <c r="C8" s="19">
        <f>E8</f>
        <v>30.03</v>
      </c>
      <c r="D8" s="19">
        <v>0</v>
      </c>
      <c r="E8" s="19">
        <v>30.03</v>
      </c>
    </row>
    <row r="9" ht="20.1" customHeight="1" spans="1:5">
      <c r="A9" s="32">
        <v>208</v>
      </c>
      <c r="B9" s="34" t="s">
        <v>74</v>
      </c>
      <c r="C9" s="19">
        <f t="shared" si="0"/>
        <v>8.46</v>
      </c>
      <c r="D9" s="19">
        <f>D10+D13</f>
        <v>8.46</v>
      </c>
      <c r="E9" s="19">
        <f>E10+E11+E12+E13</f>
        <v>0</v>
      </c>
    </row>
    <row r="10" ht="20.1" customHeight="1" spans="1:5">
      <c r="A10" s="32">
        <v>20805</v>
      </c>
      <c r="B10" s="34" t="s">
        <v>75</v>
      </c>
      <c r="C10" s="19">
        <f t="shared" si="1"/>
        <v>8.36</v>
      </c>
      <c r="D10" s="19">
        <f t="shared" ref="D10:D15" si="2">D11</f>
        <v>8.36</v>
      </c>
      <c r="E10" s="19">
        <v>0</v>
      </c>
    </row>
    <row r="11" ht="20.1" customHeight="1" spans="1:5">
      <c r="A11" s="32">
        <v>2080505</v>
      </c>
      <c r="B11" s="34" t="s">
        <v>76</v>
      </c>
      <c r="C11" s="19">
        <f t="shared" si="1"/>
        <v>8.36</v>
      </c>
      <c r="D11" s="19">
        <v>8.36</v>
      </c>
      <c r="E11" s="19">
        <v>0</v>
      </c>
    </row>
    <row r="12" ht="20.1" customHeight="1" spans="1:5">
      <c r="A12" s="32">
        <v>20827</v>
      </c>
      <c r="B12" s="34" t="s">
        <v>77</v>
      </c>
      <c r="C12" s="19">
        <f t="shared" si="1"/>
        <v>0.1</v>
      </c>
      <c r="D12" s="19">
        <f t="shared" si="2"/>
        <v>0.1</v>
      </c>
      <c r="E12" s="19">
        <v>0</v>
      </c>
    </row>
    <row r="13" ht="20.1" customHeight="1" spans="1:5">
      <c r="A13" s="32">
        <v>2082702</v>
      </c>
      <c r="B13" s="34" t="s">
        <v>78</v>
      </c>
      <c r="C13" s="19">
        <f t="shared" si="1"/>
        <v>0.1</v>
      </c>
      <c r="D13" s="19">
        <v>0.1</v>
      </c>
      <c r="E13" s="19">
        <v>0</v>
      </c>
    </row>
    <row r="14" spans="1:5">
      <c r="A14" s="32">
        <v>210</v>
      </c>
      <c r="B14" s="35" t="s">
        <v>79</v>
      </c>
      <c r="C14" s="19">
        <f>D14+E14</f>
        <v>6.12</v>
      </c>
      <c r="D14" s="19">
        <f>D15+D17</f>
        <v>6.12</v>
      </c>
      <c r="E14" s="19">
        <f>E15+E16+E17+E18</f>
        <v>0</v>
      </c>
    </row>
    <row r="15" spans="1:5">
      <c r="A15" s="32">
        <v>21011</v>
      </c>
      <c r="B15" s="35" t="s">
        <v>80</v>
      </c>
      <c r="C15" s="19">
        <f t="shared" ref="C15:C18" si="3">D15</f>
        <v>1.57</v>
      </c>
      <c r="D15" s="19">
        <f t="shared" si="2"/>
        <v>1.57</v>
      </c>
      <c r="E15" s="19">
        <v>0</v>
      </c>
    </row>
    <row r="16" spans="1:5">
      <c r="A16" s="32">
        <v>2101103</v>
      </c>
      <c r="B16" s="35" t="s">
        <v>81</v>
      </c>
      <c r="C16" s="19">
        <f t="shared" si="3"/>
        <v>1.57</v>
      </c>
      <c r="D16" s="19">
        <v>1.57</v>
      </c>
      <c r="E16" s="19">
        <v>0</v>
      </c>
    </row>
    <row r="17" ht="22.5" spans="1:5">
      <c r="A17" s="32">
        <v>21012</v>
      </c>
      <c r="B17" s="35" t="s">
        <v>82</v>
      </c>
      <c r="C17" s="19">
        <f t="shared" si="3"/>
        <v>4.55</v>
      </c>
      <c r="D17" s="19">
        <f t="shared" ref="D17:D20" si="4">D18</f>
        <v>4.55</v>
      </c>
      <c r="E17" s="19">
        <v>0</v>
      </c>
    </row>
    <row r="18" ht="22.5" spans="1:5">
      <c r="A18" s="32">
        <v>2101201</v>
      </c>
      <c r="B18" s="35" t="s">
        <v>83</v>
      </c>
      <c r="C18" s="19">
        <f t="shared" si="3"/>
        <v>4.55</v>
      </c>
      <c r="D18" s="19">
        <v>4.55</v>
      </c>
      <c r="E18" s="19">
        <v>0</v>
      </c>
    </row>
    <row r="19" spans="1:5">
      <c r="A19" s="32">
        <v>221</v>
      </c>
      <c r="B19" s="35" t="s">
        <v>84</v>
      </c>
      <c r="C19" s="19">
        <f>D19+E19</f>
        <v>6.83</v>
      </c>
      <c r="D19" s="19">
        <f t="shared" si="4"/>
        <v>6.83</v>
      </c>
      <c r="E19" s="19">
        <f>E20</f>
        <v>0</v>
      </c>
    </row>
    <row r="20" spans="1:5">
      <c r="A20" s="32">
        <v>22102</v>
      </c>
      <c r="B20" s="35" t="s">
        <v>85</v>
      </c>
      <c r="C20" s="19">
        <f>D20</f>
        <v>6.83</v>
      </c>
      <c r="D20" s="19">
        <f t="shared" si="4"/>
        <v>6.83</v>
      </c>
      <c r="E20" s="19">
        <v>0</v>
      </c>
    </row>
    <row r="21" spans="1:5">
      <c r="A21" s="32">
        <v>2210201</v>
      </c>
      <c r="B21" s="35" t="s">
        <v>86</v>
      </c>
      <c r="C21" s="19">
        <f>D21</f>
        <v>6.83</v>
      </c>
      <c r="D21" s="19">
        <v>6.83</v>
      </c>
      <c r="E21" s="19">
        <v>0</v>
      </c>
    </row>
    <row r="22" spans="1:5">
      <c r="A22" s="6"/>
      <c r="B22" s="36" t="s">
        <v>51</v>
      </c>
      <c r="C22" s="19">
        <f>C5+C9+C14+C19</f>
        <v>118.74</v>
      </c>
      <c r="D22" s="19">
        <f>D5+D9+D14+D19</f>
        <v>88.71</v>
      </c>
      <c r="E22" s="19">
        <f>E5+E9+E14+E19</f>
        <v>30.03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opLeftCell="A7" workbookViewId="0">
      <selection activeCell="E25" sqref="E25"/>
    </sheetView>
  </sheetViews>
  <sheetFormatPr defaultColWidth="9" defaultRowHeight="13.5" outlineLevelCol="6"/>
  <cols>
    <col min="2" max="2" width="33.3833333333333" customWidth="1"/>
    <col min="3" max="4" width="13.6333333333333" customWidth="1"/>
    <col min="5" max="5" width="18.1333333333333" customWidth="1"/>
    <col min="6" max="7" width="13.6333333333333" customWidth="1"/>
  </cols>
  <sheetData>
    <row r="1" ht="20.1" customHeight="1" spans="1:7">
      <c r="A1" s="12" t="s">
        <v>94</v>
      </c>
      <c r="B1" s="12"/>
      <c r="C1" s="12"/>
      <c r="D1" s="12"/>
      <c r="E1" s="12"/>
      <c r="F1" s="12"/>
      <c r="G1" s="12"/>
    </row>
    <row r="2" spans="1:7">
      <c r="A2" s="25" t="s">
        <v>1</v>
      </c>
      <c r="B2" s="25"/>
      <c r="C2" s="25"/>
      <c r="D2" s="25"/>
      <c r="E2" s="26"/>
      <c r="F2" s="26"/>
      <c r="G2" s="14" t="s">
        <v>2</v>
      </c>
    </row>
    <row r="3" ht="30" customHeight="1" spans="1:7">
      <c r="A3" s="15" t="s">
        <v>95</v>
      </c>
      <c r="B3" s="15"/>
      <c r="C3" s="15" t="s">
        <v>96</v>
      </c>
      <c r="D3" s="15"/>
      <c r="E3" s="15"/>
      <c r="F3" s="15"/>
      <c r="G3" s="15"/>
    </row>
    <row r="4" s="24" customFormat="1" ht="30" customHeight="1" spans="1:7">
      <c r="A4" s="15" t="s">
        <v>68</v>
      </c>
      <c r="B4" s="15" t="s">
        <v>69</v>
      </c>
      <c r="C4" s="15" t="s">
        <v>51</v>
      </c>
      <c r="D4" s="15" t="s">
        <v>97</v>
      </c>
      <c r="E4" s="15" t="s">
        <v>98</v>
      </c>
      <c r="F4" s="15" t="s">
        <v>99</v>
      </c>
      <c r="G4" s="15" t="s">
        <v>100</v>
      </c>
    </row>
    <row r="5" ht="15" customHeight="1" spans="1:7">
      <c r="A5" s="27" t="s">
        <v>101</v>
      </c>
      <c r="B5" s="28" t="s">
        <v>102</v>
      </c>
      <c r="C5" s="19">
        <f>D5+E5+F5+G5</f>
        <v>83.13</v>
      </c>
      <c r="D5" s="19">
        <f>D6+D7+D8+D11+D13+D14+D15+D16+D18</f>
        <v>83.13</v>
      </c>
      <c r="E5" s="19"/>
      <c r="F5" s="19"/>
      <c r="G5" s="19"/>
    </row>
    <row r="6" ht="15" customHeight="1" spans="1:7">
      <c r="A6" s="27" t="s">
        <v>103</v>
      </c>
      <c r="B6" s="29" t="s">
        <v>104</v>
      </c>
      <c r="C6" s="19">
        <f t="shared" ref="C6:C46" si="0">D6+E6+F6+G6</f>
        <v>14.42</v>
      </c>
      <c r="D6" s="19">
        <v>14.42</v>
      </c>
      <c r="E6" s="19"/>
      <c r="F6" s="19"/>
      <c r="G6" s="19"/>
    </row>
    <row r="7" ht="15" customHeight="1" spans="1:7">
      <c r="A7" s="27" t="s">
        <v>105</v>
      </c>
      <c r="B7" s="29" t="s">
        <v>106</v>
      </c>
      <c r="C7" s="19">
        <f t="shared" si="0"/>
        <v>39.03</v>
      </c>
      <c r="D7" s="19">
        <v>39.03</v>
      </c>
      <c r="E7" s="19"/>
      <c r="F7" s="19"/>
      <c r="G7" s="19"/>
    </row>
    <row r="8" ht="15" customHeight="1" spans="1:7">
      <c r="A8" s="27" t="s">
        <v>107</v>
      </c>
      <c r="B8" s="29" t="s">
        <v>108</v>
      </c>
      <c r="C8" s="19">
        <f t="shared" si="0"/>
        <v>4.36</v>
      </c>
      <c r="D8" s="19">
        <v>4.36</v>
      </c>
      <c r="E8" s="19"/>
      <c r="F8" s="19"/>
      <c r="G8" s="19"/>
    </row>
    <row r="9" ht="15" customHeight="1" spans="1:7">
      <c r="A9" s="27" t="s">
        <v>109</v>
      </c>
      <c r="B9" s="29" t="s">
        <v>110</v>
      </c>
      <c r="C9" s="19">
        <f t="shared" si="0"/>
        <v>0</v>
      </c>
      <c r="D9" s="19"/>
      <c r="E9" s="19"/>
      <c r="F9" s="19"/>
      <c r="G9" s="19"/>
    </row>
    <row r="10" ht="15" customHeight="1" spans="1:7">
      <c r="A10" s="27" t="s">
        <v>111</v>
      </c>
      <c r="B10" s="29" t="s">
        <v>112</v>
      </c>
      <c r="C10" s="19">
        <f t="shared" si="0"/>
        <v>0</v>
      </c>
      <c r="D10" s="19"/>
      <c r="E10" s="19"/>
      <c r="F10" s="19"/>
      <c r="G10" s="19"/>
    </row>
    <row r="11" ht="15" customHeight="1" spans="1:7">
      <c r="A11" s="27" t="s">
        <v>113</v>
      </c>
      <c r="B11" s="29" t="s">
        <v>114</v>
      </c>
      <c r="C11" s="19">
        <f t="shared" si="0"/>
        <v>8.36</v>
      </c>
      <c r="D11" s="19">
        <v>8.36</v>
      </c>
      <c r="E11" s="19"/>
      <c r="F11" s="19"/>
      <c r="G11" s="19"/>
    </row>
    <row r="12" ht="15" customHeight="1" spans="1:7">
      <c r="A12" s="27" t="s">
        <v>115</v>
      </c>
      <c r="B12" s="29" t="s">
        <v>116</v>
      </c>
      <c r="C12" s="19">
        <f t="shared" si="0"/>
        <v>0</v>
      </c>
      <c r="D12" s="19"/>
      <c r="E12" s="19"/>
      <c r="F12" s="19"/>
      <c r="G12" s="19"/>
    </row>
    <row r="13" ht="15" customHeight="1" spans="1:7">
      <c r="A13" s="27" t="s">
        <v>117</v>
      </c>
      <c r="B13" s="29" t="s">
        <v>118</v>
      </c>
      <c r="C13" s="19">
        <f t="shared" si="0"/>
        <v>4.55</v>
      </c>
      <c r="D13" s="19">
        <v>4.55</v>
      </c>
      <c r="E13" s="19"/>
      <c r="F13" s="19"/>
      <c r="G13" s="19"/>
    </row>
    <row r="14" ht="15" customHeight="1" spans="1:7">
      <c r="A14" s="27" t="s">
        <v>119</v>
      </c>
      <c r="B14" s="29" t="s">
        <v>120</v>
      </c>
      <c r="C14" s="19">
        <f t="shared" si="0"/>
        <v>1.57</v>
      </c>
      <c r="D14" s="19">
        <v>1.57</v>
      </c>
      <c r="E14" s="19"/>
      <c r="F14" s="19"/>
      <c r="G14" s="19"/>
    </row>
    <row r="15" ht="15" customHeight="1" spans="1:7">
      <c r="A15" s="27" t="s">
        <v>121</v>
      </c>
      <c r="B15" s="29" t="s">
        <v>122</v>
      </c>
      <c r="C15" s="19">
        <f t="shared" si="0"/>
        <v>0.1</v>
      </c>
      <c r="D15" s="19">
        <v>0.1</v>
      </c>
      <c r="E15" s="19"/>
      <c r="F15" s="19"/>
      <c r="G15" s="19"/>
    </row>
    <row r="16" ht="15" customHeight="1" spans="1:7">
      <c r="A16" s="27" t="s">
        <v>123</v>
      </c>
      <c r="B16" s="29" t="s">
        <v>124</v>
      </c>
      <c r="C16" s="19">
        <f t="shared" si="0"/>
        <v>6.83</v>
      </c>
      <c r="D16" s="19">
        <v>6.83</v>
      </c>
      <c r="E16" s="19"/>
      <c r="F16" s="19"/>
      <c r="G16" s="19"/>
    </row>
    <row r="17" ht="15" customHeight="1" spans="1:7">
      <c r="A17" s="27" t="s">
        <v>125</v>
      </c>
      <c r="B17" s="29" t="s">
        <v>126</v>
      </c>
      <c r="C17" s="19">
        <f t="shared" si="0"/>
        <v>0</v>
      </c>
      <c r="D17" s="19"/>
      <c r="E17" s="19"/>
      <c r="F17" s="19"/>
      <c r="G17" s="19"/>
    </row>
    <row r="18" ht="15" customHeight="1" spans="1:7">
      <c r="A18" s="27" t="s">
        <v>127</v>
      </c>
      <c r="B18" s="29" t="s">
        <v>128</v>
      </c>
      <c r="C18" s="19">
        <f t="shared" si="0"/>
        <v>3.91</v>
      </c>
      <c r="D18" s="19">
        <v>3.91</v>
      </c>
      <c r="E18" s="19"/>
      <c r="F18" s="19"/>
      <c r="G18" s="19"/>
    </row>
    <row r="19" ht="15" customHeight="1" spans="1:7">
      <c r="A19" s="27" t="s">
        <v>129</v>
      </c>
      <c r="B19" s="28" t="s">
        <v>130</v>
      </c>
      <c r="C19" s="19">
        <f t="shared" si="0"/>
        <v>5.58</v>
      </c>
      <c r="D19" s="19"/>
      <c r="E19" s="19"/>
      <c r="F19" s="19"/>
      <c r="G19" s="19">
        <f>G20+G21+G24+G25+G26+G29+G31+G34+G35+G41+G42+G46</f>
        <v>5.58</v>
      </c>
    </row>
    <row r="20" ht="15" customHeight="1" spans="1:7">
      <c r="A20" s="27" t="s">
        <v>131</v>
      </c>
      <c r="B20" s="29" t="s">
        <v>132</v>
      </c>
      <c r="C20" s="19">
        <f t="shared" si="0"/>
        <v>1.2</v>
      </c>
      <c r="D20" s="19"/>
      <c r="E20" s="19"/>
      <c r="F20" s="19"/>
      <c r="G20" s="19">
        <v>1.2</v>
      </c>
    </row>
    <row r="21" ht="15" customHeight="1" spans="1:7">
      <c r="A21" s="27" t="s">
        <v>133</v>
      </c>
      <c r="B21" s="15" t="s">
        <v>134</v>
      </c>
      <c r="C21" s="19">
        <f t="shared" si="0"/>
        <v>0.13</v>
      </c>
      <c r="D21" s="19"/>
      <c r="E21" s="19"/>
      <c r="F21" s="19"/>
      <c r="G21" s="19">
        <v>0.13</v>
      </c>
    </row>
    <row r="22" ht="15" customHeight="1" spans="1:7">
      <c r="A22" s="27" t="s">
        <v>135</v>
      </c>
      <c r="B22" s="29" t="s">
        <v>136</v>
      </c>
      <c r="C22" s="19">
        <f t="shared" si="0"/>
        <v>0</v>
      </c>
      <c r="D22" s="19"/>
      <c r="E22" s="19"/>
      <c r="F22" s="19"/>
      <c r="G22" s="19"/>
    </row>
    <row r="23" ht="15" customHeight="1" spans="1:7">
      <c r="A23" s="27" t="s">
        <v>137</v>
      </c>
      <c r="B23" s="29" t="s">
        <v>138</v>
      </c>
      <c r="C23" s="19">
        <f t="shared" si="0"/>
        <v>0</v>
      </c>
      <c r="D23" s="19"/>
      <c r="E23" s="19"/>
      <c r="F23" s="19"/>
      <c r="G23" s="19"/>
    </row>
    <row r="24" ht="15" customHeight="1" spans="1:7">
      <c r="A24" s="27" t="s">
        <v>139</v>
      </c>
      <c r="B24" s="29" t="s">
        <v>140</v>
      </c>
      <c r="C24" s="19">
        <f t="shared" si="0"/>
        <v>0.08</v>
      </c>
      <c r="D24" s="19"/>
      <c r="E24" s="19"/>
      <c r="F24" s="19"/>
      <c r="G24" s="19">
        <v>0.08</v>
      </c>
    </row>
    <row r="25" ht="15" customHeight="1" spans="1:7">
      <c r="A25" s="27" t="s">
        <v>141</v>
      </c>
      <c r="B25" s="29" t="s">
        <v>142</v>
      </c>
      <c r="C25" s="19">
        <f t="shared" si="0"/>
        <v>0.95</v>
      </c>
      <c r="D25" s="19"/>
      <c r="E25" s="19"/>
      <c r="F25" s="19"/>
      <c r="G25" s="19">
        <v>0.95</v>
      </c>
    </row>
    <row r="26" ht="15" customHeight="1" spans="1:7">
      <c r="A26" s="27" t="s">
        <v>143</v>
      </c>
      <c r="B26" s="29" t="s">
        <v>144</v>
      </c>
      <c r="C26" s="19">
        <f t="shared" si="0"/>
        <v>0.33</v>
      </c>
      <c r="D26" s="19"/>
      <c r="E26" s="19"/>
      <c r="F26" s="19"/>
      <c r="G26" s="19">
        <v>0.33</v>
      </c>
    </row>
    <row r="27" ht="15" customHeight="1" spans="1:7">
      <c r="A27" s="27" t="s">
        <v>145</v>
      </c>
      <c r="B27" s="29" t="s">
        <v>146</v>
      </c>
      <c r="C27" s="19">
        <f t="shared" si="0"/>
        <v>0</v>
      </c>
      <c r="D27" s="19"/>
      <c r="E27" s="19"/>
      <c r="F27" s="19"/>
      <c r="G27" s="19"/>
    </row>
    <row r="28" ht="15" customHeight="1" spans="1:7">
      <c r="A28" s="27" t="s">
        <v>147</v>
      </c>
      <c r="B28" s="29" t="s">
        <v>148</v>
      </c>
      <c r="C28" s="19">
        <f t="shared" si="0"/>
        <v>0</v>
      </c>
      <c r="D28" s="19"/>
      <c r="E28" s="19"/>
      <c r="F28" s="19"/>
      <c r="G28" s="19"/>
    </row>
    <row r="29" ht="15" customHeight="1" spans="1:7">
      <c r="A29" s="27" t="s">
        <v>149</v>
      </c>
      <c r="B29" s="29" t="s">
        <v>150</v>
      </c>
      <c r="C29" s="19">
        <f t="shared" si="0"/>
        <v>0.73</v>
      </c>
      <c r="D29" s="19"/>
      <c r="E29" s="19"/>
      <c r="F29" s="19"/>
      <c r="G29" s="19">
        <v>0.73</v>
      </c>
    </row>
    <row r="30" ht="15" customHeight="1" spans="1:7">
      <c r="A30" s="27" t="s">
        <v>151</v>
      </c>
      <c r="B30" s="29" t="s">
        <v>152</v>
      </c>
      <c r="C30" s="19">
        <f t="shared" si="0"/>
        <v>0</v>
      </c>
      <c r="D30" s="19"/>
      <c r="E30" s="19"/>
      <c r="F30" s="19"/>
      <c r="G30" s="19"/>
    </row>
    <row r="31" ht="15" customHeight="1" spans="1:7">
      <c r="A31" s="27" t="s">
        <v>153</v>
      </c>
      <c r="B31" s="29" t="s">
        <v>154</v>
      </c>
      <c r="C31" s="19">
        <f t="shared" si="0"/>
        <v>0.22</v>
      </c>
      <c r="D31" s="19"/>
      <c r="E31" s="19"/>
      <c r="F31" s="19"/>
      <c r="G31" s="19">
        <v>0.22</v>
      </c>
    </row>
    <row r="32" ht="15" customHeight="1" spans="1:7">
      <c r="A32" s="27" t="s">
        <v>155</v>
      </c>
      <c r="B32" s="29" t="s">
        <v>156</v>
      </c>
      <c r="C32" s="19">
        <f t="shared" si="0"/>
        <v>0</v>
      </c>
      <c r="D32" s="19"/>
      <c r="E32" s="19"/>
      <c r="F32" s="19"/>
      <c r="G32" s="19"/>
    </row>
    <row r="33" ht="15" customHeight="1" spans="1:7">
      <c r="A33" s="27" t="s">
        <v>157</v>
      </c>
      <c r="B33" s="29" t="s">
        <v>158</v>
      </c>
      <c r="C33" s="19">
        <f t="shared" si="0"/>
        <v>0</v>
      </c>
      <c r="D33" s="19"/>
      <c r="E33" s="19"/>
      <c r="F33" s="19"/>
      <c r="G33" s="19"/>
    </row>
    <row r="34" ht="15" customHeight="1" spans="1:7">
      <c r="A34" s="27" t="s">
        <v>159</v>
      </c>
      <c r="B34" s="29" t="s">
        <v>160</v>
      </c>
      <c r="C34" s="19">
        <f t="shared" si="0"/>
        <v>0.14</v>
      </c>
      <c r="D34" s="19"/>
      <c r="E34" s="19"/>
      <c r="F34" s="19"/>
      <c r="G34" s="19">
        <v>0.14</v>
      </c>
    </row>
    <row r="35" ht="15" customHeight="1" spans="1:7">
      <c r="A35" s="27" t="s">
        <v>161</v>
      </c>
      <c r="B35" s="29" t="s">
        <v>162</v>
      </c>
      <c r="C35" s="19">
        <f t="shared" si="0"/>
        <v>0.24</v>
      </c>
      <c r="D35" s="19"/>
      <c r="E35" s="19"/>
      <c r="F35" s="19"/>
      <c r="G35" s="19">
        <v>0.24</v>
      </c>
    </row>
    <row r="36" ht="15" customHeight="1" spans="1:7">
      <c r="A36" s="27" t="s">
        <v>163</v>
      </c>
      <c r="B36" s="29" t="s">
        <v>164</v>
      </c>
      <c r="C36" s="19">
        <f t="shared" si="0"/>
        <v>0</v>
      </c>
      <c r="D36" s="19"/>
      <c r="E36" s="19"/>
      <c r="F36" s="19"/>
      <c r="G36" s="19"/>
    </row>
    <row r="37" ht="15" customHeight="1" spans="1:7">
      <c r="A37" s="27" t="s">
        <v>165</v>
      </c>
      <c r="B37" s="29" t="s">
        <v>166</v>
      </c>
      <c r="C37" s="19">
        <f t="shared" si="0"/>
        <v>0</v>
      </c>
      <c r="D37" s="19"/>
      <c r="E37" s="19"/>
      <c r="F37" s="19"/>
      <c r="G37" s="19"/>
    </row>
    <row r="38" ht="15" customHeight="1" spans="1:7">
      <c r="A38" s="27" t="s">
        <v>167</v>
      </c>
      <c r="B38" s="29" t="s">
        <v>168</v>
      </c>
      <c r="C38" s="19">
        <f t="shared" si="0"/>
        <v>0</v>
      </c>
      <c r="D38" s="19"/>
      <c r="E38" s="19"/>
      <c r="F38" s="19"/>
      <c r="G38" s="19"/>
    </row>
    <row r="39" ht="15" customHeight="1" spans="1:7">
      <c r="A39" s="27" t="s">
        <v>169</v>
      </c>
      <c r="B39" s="29" t="s">
        <v>170</v>
      </c>
      <c r="C39" s="19">
        <f t="shared" si="0"/>
        <v>0</v>
      </c>
      <c r="D39" s="19"/>
      <c r="E39" s="19"/>
      <c r="F39" s="19"/>
      <c r="G39" s="19"/>
    </row>
    <row r="40" ht="15" customHeight="1" spans="1:7">
      <c r="A40" s="27" t="s">
        <v>171</v>
      </c>
      <c r="B40" s="29" t="s">
        <v>172</v>
      </c>
      <c r="C40" s="19">
        <f t="shared" si="0"/>
        <v>0</v>
      </c>
      <c r="D40" s="19"/>
      <c r="E40" s="19"/>
      <c r="F40" s="19"/>
      <c r="G40" s="19"/>
    </row>
    <row r="41" ht="15" customHeight="1" spans="1:7">
      <c r="A41" s="27" t="s">
        <v>173</v>
      </c>
      <c r="B41" s="29" t="s">
        <v>174</v>
      </c>
      <c r="C41" s="19">
        <f t="shared" si="0"/>
        <v>1.16</v>
      </c>
      <c r="D41" s="19"/>
      <c r="E41" s="19"/>
      <c r="F41" s="19"/>
      <c r="G41" s="19">
        <v>1.16</v>
      </c>
    </row>
    <row r="42" ht="15" customHeight="1" spans="1:7">
      <c r="A42" s="27" t="s">
        <v>175</v>
      </c>
      <c r="B42" s="29" t="s">
        <v>176</v>
      </c>
      <c r="C42" s="19">
        <f t="shared" si="0"/>
        <v>0.02</v>
      </c>
      <c r="D42" s="19"/>
      <c r="E42" s="19"/>
      <c r="F42" s="19"/>
      <c r="G42" s="19">
        <v>0.02</v>
      </c>
    </row>
    <row r="43" ht="15" customHeight="1" spans="1:7">
      <c r="A43" s="27" t="s">
        <v>177</v>
      </c>
      <c r="B43" s="29" t="s">
        <v>178</v>
      </c>
      <c r="C43" s="19">
        <f t="shared" si="0"/>
        <v>0</v>
      </c>
      <c r="D43" s="19"/>
      <c r="E43" s="19"/>
      <c r="F43" s="19"/>
      <c r="G43" s="19"/>
    </row>
    <row r="44" ht="15" customHeight="1" spans="1:7">
      <c r="A44" s="27" t="s">
        <v>179</v>
      </c>
      <c r="B44" s="29" t="s">
        <v>180</v>
      </c>
      <c r="C44" s="19">
        <f t="shared" si="0"/>
        <v>0</v>
      </c>
      <c r="D44" s="19"/>
      <c r="E44" s="19"/>
      <c r="F44" s="19"/>
      <c r="G44" s="19"/>
    </row>
    <row r="45" ht="15" customHeight="1" spans="1:7">
      <c r="A45" s="27" t="s">
        <v>181</v>
      </c>
      <c r="B45" s="29" t="s">
        <v>182</v>
      </c>
      <c r="C45" s="19">
        <f t="shared" si="0"/>
        <v>0</v>
      </c>
      <c r="D45" s="19"/>
      <c r="E45" s="19"/>
      <c r="F45" s="19"/>
      <c r="G45" s="19"/>
    </row>
    <row r="46" ht="15" customHeight="1" spans="1:7">
      <c r="A46" s="27" t="s">
        <v>183</v>
      </c>
      <c r="B46" s="29" t="s">
        <v>184</v>
      </c>
      <c r="C46" s="19">
        <f t="shared" si="0"/>
        <v>0.38</v>
      </c>
      <c r="D46" s="19"/>
      <c r="E46" s="19"/>
      <c r="F46" s="19"/>
      <c r="G46" s="19">
        <v>0.38</v>
      </c>
    </row>
    <row r="47" ht="15" customHeight="1" spans="1:7">
      <c r="A47" s="27" t="s">
        <v>185</v>
      </c>
      <c r="B47" s="28" t="s">
        <v>186</v>
      </c>
      <c r="C47" s="19"/>
      <c r="D47" s="19"/>
      <c r="E47" s="19"/>
      <c r="F47" s="19"/>
      <c r="G47" s="19"/>
    </row>
    <row r="48" ht="15" customHeight="1" spans="1:7">
      <c r="A48" s="27" t="s">
        <v>187</v>
      </c>
      <c r="B48" s="29" t="s">
        <v>188</v>
      </c>
      <c r="C48" s="19"/>
      <c r="D48" s="19"/>
      <c r="E48" s="19"/>
      <c r="F48" s="19"/>
      <c r="G48" s="19"/>
    </row>
    <row r="49" ht="15" customHeight="1" spans="1:7">
      <c r="A49" s="27" t="s">
        <v>189</v>
      </c>
      <c r="B49" s="29" t="s">
        <v>190</v>
      </c>
      <c r="C49" s="19"/>
      <c r="D49" s="19"/>
      <c r="E49" s="19"/>
      <c r="F49" s="19"/>
      <c r="G49" s="19"/>
    </row>
    <row r="50" ht="15" customHeight="1" spans="1:7">
      <c r="A50" s="27" t="s">
        <v>191</v>
      </c>
      <c r="B50" s="29" t="s">
        <v>192</v>
      </c>
      <c r="C50" s="19"/>
      <c r="D50" s="19"/>
      <c r="E50" s="19"/>
      <c r="F50" s="19"/>
      <c r="G50" s="19"/>
    </row>
    <row r="51" ht="15" customHeight="1" spans="1:7">
      <c r="A51" s="27" t="s">
        <v>193</v>
      </c>
      <c r="B51" s="29" t="s">
        <v>194</v>
      </c>
      <c r="C51" s="19"/>
      <c r="D51" s="19"/>
      <c r="E51" s="19"/>
      <c r="F51" s="19"/>
      <c r="G51" s="19"/>
    </row>
    <row r="52" ht="15" customHeight="1" spans="1:7">
      <c r="A52" s="27" t="s">
        <v>195</v>
      </c>
      <c r="B52" s="29" t="s">
        <v>196</v>
      </c>
      <c r="C52" s="19"/>
      <c r="D52" s="19"/>
      <c r="E52" s="19"/>
      <c r="F52" s="19"/>
      <c r="G52" s="19"/>
    </row>
    <row r="53" ht="15" customHeight="1" spans="1:7">
      <c r="A53" s="27" t="s">
        <v>197</v>
      </c>
      <c r="B53" s="29" t="s">
        <v>198</v>
      </c>
      <c r="C53" s="19"/>
      <c r="D53" s="19"/>
      <c r="E53" s="19"/>
      <c r="F53" s="19"/>
      <c r="G53" s="19"/>
    </row>
    <row r="54" ht="15" customHeight="1" spans="1:7">
      <c r="A54" s="27" t="s">
        <v>199</v>
      </c>
      <c r="B54" s="29" t="s">
        <v>200</v>
      </c>
      <c r="C54" s="19"/>
      <c r="D54" s="19"/>
      <c r="E54" s="19"/>
      <c r="F54" s="19"/>
      <c r="G54" s="19"/>
    </row>
    <row r="55" ht="15" customHeight="1" spans="1:7">
      <c r="A55" s="27" t="s">
        <v>201</v>
      </c>
      <c r="B55" s="29" t="s">
        <v>202</v>
      </c>
      <c r="C55" s="19"/>
      <c r="D55" s="19"/>
      <c r="E55" s="19"/>
      <c r="F55" s="19"/>
      <c r="G55" s="19"/>
    </row>
    <row r="56" ht="15" customHeight="1" spans="1:7">
      <c r="A56" s="27" t="s">
        <v>203</v>
      </c>
      <c r="B56" s="28" t="s">
        <v>204</v>
      </c>
      <c r="C56" s="19"/>
      <c r="D56" s="19"/>
      <c r="E56" s="19"/>
      <c r="F56" s="19"/>
      <c r="G56" s="19"/>
    </row>
    <row r="57" ht="15" customHeight="1" spans="1:7">
      <c r="A57" s="27" t="s">
        <v>205</v>
      </c>
      <c r="B57" s="29" t="s">
        <v>206</v>
      </c>
      <c r="C57" s="19"/>
      <c r="D57" s="19"/>
      <c r="E57" s="19"/>
      <c r="F57" s="19"/>
      <c r="G57" s="19"/>
    </row>
    <row r="58" ht="15" customHeight="1" spans="1:7">
      <c r="A58" s="27" t="s">
        <v>207</v>
      </c>
      <c r="B58" s="29" t="s">
        <v>208</v>
      </c>
      <c r="C58" s="19"/>
      <c r="D58" s="19"/>
      <c r="E58" s="19"/>
      <c r="F58" s="19"/>
      <c r="G58" s="19"/>
    </row>
    <row r="59" ht="15" customHeight="1" spans="1:7">
      <c r="A59" s="27" t="s">
        <v>209</v>
      </c>
      <c r="B59" s="29" t="s">
        <v>210</v>
      </c>
      <c r="C59" s="19"/>
      <c r="D59" s="19"/>
      <c r="E59" s="19"/>
      <c r="F59" s="19"/>
      <c r="G59" s="19"/>
    </row>
    <row r="60" ht="15" customHeight="1" spans="1:7">
      <c r="A60" s="27" t="s">
        <v>211</v>
      </c>
      <c r="B60" s="29" t="s">
        <v>212</v>
      </c>
      <c r="C60" s="19"/>
      <c r="D60" s="19"/>
      <c r="E60" s="19"/>
      <c r="F60" s="19"/>
      <c r="G60" s="19"/>
    </row>
    <row r="61" ht="15" customHeight="1" spans="1:7">
      <c r="A61" s="27" t="s">
        <v>213</v>
      </c>
      <c r="B61" s="29" t="s">
        <v>214</v>
      </c>
      <c r="C61" s="19"/>
      <c r="D61" s="19"/>
      <c r="E61" s="19"/>
      <c r="F61" s="19"/>
      <c r="G61" s="19"/>
    </row>
    <row r="62" ht="15" customHeight="1" spans="1:7">
      <c r="A62" s="27" t="s">
        <v>215</v>
      </c>
      <c r="B62" s="29" t="s">
        <v>216</v>
      </c>
      <c r="C62" s="19"/>
      <c r="D62" s="19"/>
      <c r="E62" s="19"/>
      <c r="F62" s="19"/>
      <c r="G62" s="19"/>
    </row>
    <row r="63" ht="15" customHeight="1" spans="1:7">
      <c r="A63" s="27" t="s">
        <v>217</v>
      </c>
      <c r="B63" s="29" t="s">
        <v>218</v>
      </c>
      <c r="C63" s="19"/>
      <c r="D63" s="19"/>
      <c r="E63" s="19"/>
      <c r="F63" s="19"/>
      <c r="G63" s="19"/>
    </row>
    <row r="64" ht="15" customHeight="1" spans="1:7">
      <c r="A64" s="27" t="s">
        <v>219</v>
      </c>
      <c r="B64" s="29" t="s">
        <v>220</v>
      </c>
      <c r="C64" s="19"/>
      <c r="D64" s="19"/>
      <c r="E64" s="19"/>
      <c r="F64" s="19"/>
      <c r="G64" s="19"/>
    </row>
    <row r="65" ht="15" customHeight="1" spans="1:7">
      <c r="A65" s="27" t="s">
        <v>221</v>
      </c>
      <c r="B65" s="29" t="s">
        <v>222</v>
      </c>
      <c r="C65" s="19"/>
      <c r="D65" s="19"/>
      <c r="E65" s="19"/>
      <c r="F65" s="19"/>
      <c r="G65" s="19"/>
    </row>
    <row r="66" ht="15" customHeight="1" spans="1:7">
      <c r="A66" s="27" t="s">
        <v>223</v>
      </c>
      <c r="B66" s="29" t="s">
        <v>224</v>
      </c>
      <c r="C66" s="19"/>
      <c r="D66" s="19"/>
      <c r="E66" s="19"/>
      <c r="F66" s="19"/>
      <c r="G66" s="19"/>
    </row>
    <row r="67" ht="15" customHeight="1" spans="1:7">
      <c r="A67" s="27" t="s">
        <v>225</v>
      </c>
      <c r="B67" s="28" t="s">
        <v>226</v>
      </c>
      <c r="C67" s="19"/>
      <c r="D67" s="19"/>
      <c r="E67" s="19"/>
      <c r="F67" s="19"/>
      <c r="G67" s="19"/>
    </row>
    <row r="68" ht="15" customHeight="1" spans="1:7">
      <c r="A68" s="27" t="s">
        <v>227</v>
      </c>
      <c r="B68" s="29" t="s">
        <v>228</v>
      </c>
      <c r="C68" s="19"/>
      <c r="D68" s="19"/>
      <c r="E68" s="19"/>
      <c r="F68" s="19"/>
      <c r="G68" s="19"/>
    </row>
    <row r="69" ht="15" customHeight="1" spans="1:7">
      <c r="A69" s="27" t="s">
        <v>229</v>
      </c>
      <c r="B69" s="29" t="s">
        <v>230</v>
      </c>
      <c r="C69" s="19"/>
      <c r="D69" s="19"/>
      <c r="E69" s="19"/>
      <c r="F69" s="19"/>
      <c r="G69" s="19"/>
    </row>
    <row r="70" ht="15" customHeight="1" spans="1:7">
      <c r="A70" s="27" t="s">
        <v>231</v>
      </c>
      <c r="B70" s="29" t="s">
        <v>232</v>
      </c>
      <c r="C70" s="19"/>
      <c r="D70" s="19"/>
      <c r="E70" s="19"/>
      <c r="F70" s="19"/>
      <c r="G70" s="19"/>
    </row>
    <row r="71" ht="15" customHeight="1" spans="1:7">
      <c r="A71" s="27" t="s">
        <v>233</v>
      </c>
      <c r="B71" s="29" t="s">
        <v>226</v>
      </c>
      <c r="C71" s="19"/>
      <c r="D71" s="19"/>
      <c r="E71" s="19"/>
      <c r="F71" s="19"/>
      <c r="G71" s="19"/>
    </row>
    <row r="72" ht="15" customHeight="1" spans="1:7">
      <c r="A72" s="19"/>
      <c r="B72" s="30" t="s">
        <v>51</v>
      </c>
      <c r="C72" s="19">
        <f>C5+C19</f>
        <v>88.71</v>
      </c>
      <c r="D72" s="19">
        <f>D5</f>
        <v>83.13</v>
      </c>
      <c r="E72" s="19"/>
      <c r="F72" s="19"/>
      <c r="G72" s="19">
        <f>G19</f>
        <v>5.58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6" sqref="B6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12" t="s">
        <v>234</v>
      </c>
      <c r="B1" s="12"/>
    </row>
    <row r="2" ht="15" customHeight="1" spans="1:2">
      <c r="A2" s="20" t="s">
        <v>1</v>
      </c>
      <c r="B2" s="21" t="s">
        <v>2</v>
      </c>
    </row>
    <row r="3" ht="30" customHeight="1" spans="1:2">
      <c r="A3" s="15" t="s">
        <v>5</v>
      </c>
      <c r="B3" s="15" t="s">
        <v>6</v>
      </c>
    </row>
    <row r="4" ht="30" customHeight="1" spans="1:2">
      <c r="A4" s="19" t="s">
        <v>235</v>
      </c>
      <c r="B4" s="19"/>
    </row>
    <row r="5" ht="30" customHeight="1" spans="1:2">
      <c r="A5" s="19" t="s">
        <v>236</v>
      </c>
      <c r="B5" s="19">
        <v>0.24</v>
      </c>
    </row>
    <row r="6" ht="30" customHeight="1" spans="1:2">
      <c r="A6" s="19" t="s">
        <v>237</v>
      </c>
      <c r="B6" s="19"/>
    </row>
    <row r="7" ht="30" customHeight="1" spans="1:2">
      <c r="A7" s="22" t="s">
        <v>238</v>
      </c>
      <c r="B7" s="19"/>
    </row>
    <row r="8" ht="30" customHeight="1" spans="1:2">
      <c r="A8" s="23" t="s">
        <v>239</v>
      </c>
      <c r="B8" s="19"/>
    </row>
    <row r="9" ht="30" customHeight="1" spans="1:2">
      <c r="A9" s="15" t="s">
        <v>51</v>
      </c>
      <c r="B9" s="19">
        <f>B5</f>
        <v>0.24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0" sqref="A10:B10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12" t="s">
        <v>240</v>
      </c>
      <c r="B1" s="12"/>
    </row>
    <row r="2" ht="15" customHeight="1" spans="1:2">
      <c r="A2" s="20" t="s">
        <v>1</v>
      </c>
      <c r="B2" s="21" t="s">
        <v>2</v>
      </c>
    </row>
    <row r="3" ht="30" customHeight="1" spans="1:2">
      <c r="A3" s="15" t="s">
        <v>5</v>
      </c>
      <c r="B3" s="15" t="s">
        <v>6</v>
      </c>
    </row>
    <row r="4" ht="30" customHeight="1" spans="1:2">
      <c r="A4" s="19" t="s">
        <v>235</v>
      </c>
      <c r="B4" s="19"/>
    </row>
    <row r="5" ht="30" customHeight="1" spans="1:2">
      <c r="A5" s="19" t="s">
        <v>236</v>
      </c>
      <c r="B5" s="19"/>
    </row>
    <row r="6" ht="30" customHeight="1" spans="1:2">
      <c r="A6" s="19" t="s">
        <v>237</v>
      </c>
      <c r="B6" s="19"/>
    </row>
    <row r="7" ht="30" customHeight="1" spans="1:2">
      <c r="A7" s="22" t="s">
        <v>238</v>
      </c>
      <c r="B7" s="19"/>
    </row>
    <row r="8" ht="30" customHeight="1" spans="1:2">
      <c r="A8" s="23" t="s">
        <v>239</v>
      </c>
      <c r="B8" s="19"/>
    </row>
    <row r="9" ht="30" customHeight="1" spans="1:2">
      <c r="A9" s="15" t="s">
        <v>51</v>
      </c>
      <c r="B9" s="19"/>
    </row>
    <row r="10" spans="1:2">
      <c r="A10" s="6" t="s">
        <v>241</v>
      </c>
      <c r="B10" s="6"/>
    </row>
  </sheetData>
  <mergeCells count="2">
    <mergeCell ref="A1:B1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B18" sqref="B18"/>
    </sheetView>
  </sheetViews>
  <sheetFormatPr defaultColWidth="9" defaultRowHeight="13.5" outlineLevelCol="4"/>
  <cols>
    <col min="2" max="2" width="23.5" customWidth="1"/>
    <col min="3" max="5" width="15.6333333333333" customWidth="1"/>
  </cols>
  <sheetData>
    <row r="1" ht="20.1" customHeight="1" spans="1:5">
      <c r="A1" s="12" t="s">
        <v>242</v>
      </c>
      <c r="B1" s="12"/>
      <c r="C1" s="12"/>
      <c r="D1" s="12"/>
      <c r="E1" s="12"/>
    </row>
    <row r="2" spans="1:5">
      <c r="A2" s="13" t="s">
        <v>1</v>
      </c>
      <c r="B2" s="13"/>
      <c r="C2" s="13"/>
      <c r="D2" s="13"/>
      <c r="E2" s="14" t="s">
        <v>2</v>
      </c>
    </row>
    <row r="3" ht="30" customHeight="1" spans="1:5">
      <c r="A3" s="15" t="s">
        <v>62</v>
      </c>
      <c r="B3" s="15"/>
      <c r="C3" s="16" t="s">
        <v>243</v>
      </c>
      <c r="D3" s="17"/>
      <c r="E3" s="18"/>
    </row>
    <row r="4" ht="30" customHeight="1" spans="1:5">
      <c r="A4" s="15" t="s">
        <v>68</v>
      </c>
      <c r="B4" s="15" t="s">
        <v>69</v>
      </c>
      <c r="C4" s="15" t="s">
        <v>53</v>
      </c>
      <c r="D4" s="15" t="s">
        <v>63</v>
      </c>
      <c r="E4" s="15" t="s">
        <v>64</v>
      </c>
    </row>
    <row r="5" ht="20.1" customHeight="1" spans="1:5">
      <c r="A5" s="6">
        <v>206</v>
      </c>
      <c r="B5" s="19" t="s">
        <v>244</v>
      </c>
      <c r="C5" s="19"/>
      <c r="D5" s="19"/>
      <c r="E5" s="19"/>
    </row>
    <row r="6" ht="20.1" customHeight="1" spans="1:5">
      <c r="A6" s="6" t="s">
        <v>245</v>
      </c>
      <c r="B6" s="19" t="s">
        <v>246</v>
      </c>
      <c r="C6" s="19"/>
      <c r="D6" s="19"/>
      <c r="E6" s="19"/>
    </row>
    <row r="7" ht="20.1" customHeight="1" spans="1:5">
      <c r="A7" s="6" t="s">
        <v>247</v>
      </c>
      <c r="B7" s="19" t="s">
        <v>246</v>
      </c>
      <c r="C7" s="19"/>
      <c r="D7" s="19"/>
      <c r="E7" s="19"/>
    </row>
    <row r="8" ht="20.1" customHeight="1" spans="1:5">
      <c r="A8" s="6">
        <v>207</v>
      </c>
      <c r="B8" s="19" t="s">
        <v>248</v>
      </c>
      <c r="C8" s="19"/>
      <c r="D8" s="19"/>
      <c r="E8" s="19"/>
    </row>
    <row r="9" ht="20.1" customHeight="1" spans="1:5">
      <c r="A9" s="6" t="s">
        <v>249</v>
      </c>
      <c r="B9" s="19" t="s">
        <v>246</v>
      </c>
      <c r="C9" s="19"/>
      <c r="D9" s="19"/>
      <c r="E9" s="19"/>
    </row>
    <row r="10" ht="20.1" customHeight="1" spans="1:5">
      <c r="A10" s="6" t="s">
        <v>250</v>
      </c>
      <c r="B10" s="19" t="s">
        <v>246</v>
      </c>
      <c r="C10" s="19"/>
      <c r="D10" s="19"/>
      <c r="E10" s="19"/>
    </row>
    <row r="11" ht="20.1" customHeight="1" spans="1:5">
      <c r="A11" s="6"/>
      <c r="B11" s="19"/>
      <c r="C11" s="19"/>
      <c r="D11" s="19"/>
      <c r="E11" s="19"/>
    </row>
    <row r="12" ht="20.1" customHeight="1" spans="1:5">
      <c r="A12" s="6"/>
      <c r="B12" s="15" t="s">
        <v>51</v>
      </c>
      <c r="C12" s="19"/>
      <c r="D12" s="19"/>
      <c r="E12" s="19"/>
    </row>
    <row r="13" spans="1:2">
      <c r="A13" s="6" t="s">
        <v>241</v>
      </c>
      <c r="B13" s="6"/>
    </row>
  </sheetData>
  <mergeCells count="5">
    <mergeCell ref="A1:E1"/>
    <mergeCell ref="A2:D2"/>
    <mergeCell ref="A3:B3"/>
    <mergeCell ref="C3:E3"/>
    <mergeCell ref="A13:B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2021-03-11T12:32:23Z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