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7" activeTab="7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<sst xmlns="http://schemas.openxmlformats.org/spreadsheetml/2006/main" count="354">
  <si>
    <t>部门收支总体情况表</t>
  </si>
  <si>
    <t>部门名称：朗县人民政府办公室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</si>
  <si>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</si>
  <si>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</si>
  <si>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</si>
  <si>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</si>
  <si>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</si>
  <si>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</si>
  <si>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</si>
  <si>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</si>
  <si>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</si>
  <si>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</si>
  <si>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</si>
  <si>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</si>
  <si>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</si>
  <si>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</si>
  <si>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</si>
  <si>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</si>
  <si>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</si>
  <si>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</si>
  <si>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</si>
  <si>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</si>
  <si>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</si>
  <si>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</si>
  <si>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</si>
  <si>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</si>
  <si>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</si>
  <si>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</si>
  <si>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</si>
  <si>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</si>
  <si>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</si>
  <si>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</si>
  <si>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</si>
  <si>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</si>
  <si>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</si>
  <si>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</si>
  <si>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</si>
  <si>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</si>
  <si>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</si>
  <si>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</si>
  <si>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三十二、债券利息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</si>
  <si>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</si>
  <si>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</si>
  <si>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</si>
  <si>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</si>
  <si>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</si>
  <si>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</si>
  <si>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</si>
  <si>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部门/单位：朗县人民政府办公室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</si>
  <si>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</si>
  <si>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</si>
  <si>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</si>
  <si>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</si>
  <si>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</si>
  <si>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</si>
  <si>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</si>
  <si>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</si>
  <si>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</si>
  <si>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</si>
  <si>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</si>
  <si>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西藏朗县人民政府</t>
  </si>
  <si>
    <t>西藏朗县人民政府办</t>
  </si>
  <si>
    <t>部门支出总体情况表</t>
  </si>
  <si>
    <t>部门名称：</t>
  </si>
  <si>
    <t>朗县人民政府办公室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</si>
  <si>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</si>
  <si>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</si>
  <si>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</si>
  <si>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</si>
  <si>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</si>
  <si>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</si>
  <si>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</si>
  <si>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</si>
  <si>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一般公共服务支出</t>
  </si>
  <si>
    <t xml:space="preserve"> 20102</t>
  </si>
  <si>
    <t>政协事物</t>
  </si>
  <si>
    <t xml:space="preserve">  2010203</t>
  </si>
  <si>
    <t>机关服务</t>
  </si>
  <si>
    <t xml:space="preserve"> 20103</t>
  </si>
  <si>
    <t xml:space="preserve">  政府办公厅（室）及相关机构事务</t>
  </si>
  <si>
    <t xml:space="preserve">  2010301</t>
  </si>
  <si>
    <t>行政运行 政府办公厅（室）及相关机构事务</t>
  </si>
  <si>
    <t xml:space="preserve">  2010302</t>
  </si>
  <si>
    <t>一般行政管理事物（政府办公厅（室）及相关机构事务）</t>
  </si>
  <si>
    <t xml:space="preserve">  2010399</t>
  </si>
  <si>
    <t xml:space="preserve">  其他政府办公厅（室）及相关机构事务</t>
  </si>
  <si>
    <t xml:space="preserve"> 20106</t>
  </si>
  <si>
    <t>财政事务</t>
  </si>
  <si>
    <t xml:space="preserve">  2010604</t>
  </si>
  <si>
    <t>预算改革业务</t>
  </si>
  <si>
    <t>财政委托业务支出</t>
  </si>
  <si>
    <t>教育支出</t>
  </si>
  <si>
    <t xml:space="preserve"> 20502</t>
  </si>
  <si>
    <t>普通教育</t>
  </si>
  <si>
    <t xml:space="preserve">  2050299</t>
  </si>
  <si>
    <t>其他普通教育支出</t>
  </si>
  <si>
    <t>科学技术支出</t>
  </si>
  <si>
    <t xml:space="preserve"> 20601</t>
  </si>
  <si>
    <t>科学技术管理事务</t>
  </si>
  <si>
    <t xml:space="preserve">  2060199</t>
  </si>
  <si>
    <t>其他科学技术管理事务支出</t>
  </si>
  <si>
    <t>207</t>
  </si>
  <si>
    <t>文化旅游体育与传媒支出</t>
  </si>
  <si>
    <t xml:space="preserve"> 20701</t>
  </si>
  <si>
    <t>文化和旅游</t>
  </si>
  <si>
    <t xml:space="preserve">  2070102</t>
  </si>
  <si>
    <t>一般行政管理事务</t>
  </si>
  <si>
    <t xml:space="preserve">  2070199</t>
  </si>
  <si>
    <t>其他文化和旅游支出</t>
  </si>
  <si>
    <t>农林水支出</t>
  </si>
  <si>
    <t xml:space="preserve"> 21301</t>
  </si>
  <si>
    <t>农业农村</t>
  </si>
  <si>
    <t xml:space="preserve">  2130102</t>
  </si>
  <si>
    <t>一般行政管理事物（农业）</t>
  </si>
  <si>
    <t xml:space="preserve"> 21302</t>
  </si>
  <si>
    <t>林业和草原</t>
  </si>
  <si>
    <t xml:space="preserve">  2130299</t>
  </si>
  <si>
    <t>其他林业和草原支出</t>
  </si>
  <si>
    <t>不可预见及突发事件经费</t>
  </si>
  <si>
    <t>229</t>
  </si>
  <si>
    <t>其他支出</t>
  </si>
  <si>
    <t xml:space="preserve"> 22999</t>
  </si>
  <si>
    <t xml:space="preserve">  2299999</t>
  </si>
  <si>
    <t>232</t>
  </si>
  <si>
    <t>债务付息支出</t>
  </si>
  <si>
    <t xml:space="preserve"> 23203</t>
  </si>
  <si>
    <t>地方政府一般债券付息</t>
  </si>
  <si>
    <t xml:space="preserve">  2320301</t>
  </si>
  <si>
    <t>地方政府一般债券付息支出</t>
  </si>
  <si>
    <t>社会保障和就业支出</t>
  </si>
  <si>
    <t xml:space="preserve"> 20805</t>
  </si>
  <si>
    <t xml:space="preserve">  行政事业单位离退休</t>
  </si>
  <si>
    <t xml:space="preserve">  2080505</t>
  </si>
  <si>
    <t xml:space="preserve">  机关事业单位基本养老保险缴费支出</t>
  </si>
  <si>
    <t xml:space="preserve"> 20827</t>
  </si>
  <si>
    <t>财政对其他社会保险基金的补助</t>
  </si>
  <si>
    <t xml:space="preserve">  2082701</t>
  </si>
  <si>
    <t>财政对失业保险基金的补助</t>
  </si>
  <si>
    <t xml:space="preserve">  2082702</t>
  </si>
  <si>
    <t>财政对工伤保险基金的补助</t>
  </si>
  <si>
    <t>卫生健康支出</t>
  </si>
  <si>
    <t xml:space="preserve"> 21011</t>
  </si>
  <si>
    <t xml:space="preserve">  行政事业单位医疗</t>
  </si>
  <si>
    <t xml:space="preserve">  2101103</t>
  </si>
  <si>
    <t xml:space="preserve">  公务员医疗补助</t>
  </si>
  <si>
    <t xml:space="preserve"> 21012</t>
  </si>
  <si>
    <t>对财政基本医疗保险基金的补助</t>
  </si>
  <si>
    <t xml:space="preserve">  2101201</t>
  </si>
  <si>
    <t>财政对职工基本医疗保险基金的补助</t>
  </si>
  <si>
    <t>住房保障支出</t>
  </si>
  <si>
    <t xml:space="preserve"> 22102</t>
  </si>
  <si>
    <t>住房改革支出</t>
  </si>
  <si>
    <t xml:space="preserve">  2210201</t>
  </si>
  <si>
    <t>住房公积金</t>
  </si>
  <si>
    <t>……</t>
  </si>
  <si>
    <t>财政拨款收支总体情况表</t>
  </si>
  <si>
    <t>单位名称：朗县人民政府办公室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</si>
  <si>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</si>
  <si>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</si>
  <si>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</si>
  <si>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</si>
  <si>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</si>
  <si>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212</t>
  </si>
  <si>
    <t>城乡社区支出</t>
  </si>
  <si>
    <t xml:space="preserve"> 21208</t>
  </si>
  <si>
    <t>国有土地使用权出让收入安排的支出</t>
  </si>
  <si>
    <t xml:space="preserve">  2120802</t>
  </si>
  <si>
    <t>土地开发支出</t>
  </si>
  <si>
    <t xml:space="preserve">  2120803</t>
  </si>
  <si>
    <t>城市建设支出</t>
  </si>
  <si>
    <t xml:space="preserve">  2120806</t>
  </si>
  <si>
    <t>土地出让业务支出</t>
  </si>
  <si>
    <t xml:space="preserve"> 21210</t>
  </si>
  <si>
    <t>国有土地收益基金安排的支出</t>
  </si>
  <si>
    <t xml:space="preserve">  2121001</t>
  </si>
  <si>
    <t>征地和拆迁补偿支支出</t>
  </si>
  <si>
    <t xml:space="preserve">  2121099</t>
  </si>
  <si>
    <t>其他国有土地收益基金支出</t>
  </si>
  <si>
    <t xml:space="preserve"> 21211</t>
  </si>
  <si>
    <t>农村土地开发资金安排的支出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</si>
  <si>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</si>
  <si>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</si>
  <si>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</si>
  <si>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</si>
  <si>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</si>
  <si>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</si>
  <si>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</si>
  <si>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</si>
  <si>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</si>
  <si>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</si>
  <si>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</si>
  <si>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</si>
  <si>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</si>
  <si>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</si>
  <si>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</si>
  <si>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</si>
  <si>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</si>
  <si>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</si>
  <si>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</si>
  <si>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</si>
  <si>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</si>
  <si>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</si>
  <si>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</si>
  <si>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</si>
  <si>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</si>
  <si>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</si>
  <si>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</si>
  <si>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</si>
  <si>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</si>
  <si>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</si>
  <si>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</si>
  <si>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</si>
  <si>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</si>
  <si>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</si>
  <si>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</si>
  <si>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</si>
  <si>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</si>
  <si>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</si>
  <si>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</si>
  <si>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</si>
  <si>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r>
      <rPr>
        <sz val="11"/>
        <rFont val="宋体"/>
        <charset val="134"/>
      </rPr>
      <t>印刷费</t>
    </r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</si>
  <si>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</si>
  <si>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</si>
  <si>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</si>
  <si>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</si>
  <si>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</si>
  <si>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</si>
  <si>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</si>
  <si>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</si>
  <si>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</si>
  <si>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</si>
  <si>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</si>
  <si>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</si>
  <si>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</si>
  <si>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</si>
  <si>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</si>
  <si>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</si>
  <si>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</si>
  <si>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</si>
  <si>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</si>
  <si>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</si>
  <si>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</si>
  <si>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</si>
  <si>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</si>
  <si>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</si>
  <si>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</si>
  <si>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</si>
  <si>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</si>
  <si>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</si>
  <si>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</si>
  <si>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</si>
  <si>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</si>
  <si>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</si>
  <si>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</si>
  <si>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</si>
  <si>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</si>
  <si>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</si>
  <si>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</si>
  <si>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</si>
  <si>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</si>
  <si>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</si>
  <si>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</si>
  <si>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</si>
  <si>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</si>
  <si>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</si>
  <si>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</si>
  <si>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</si>
  <si>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</si>
  <si>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</si>
  <si>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</si>
  <si>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</si>
  <si>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</si>
  <si>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</si>
  <si>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</si>
  <si>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</si>
  <si>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</si>
  <si>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</si>
  <si>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</si>
  <si>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</si>
  <si>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</si>
  <si>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</si>
  <si>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</si>
  <si>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</si>
  <si>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</si>
  <si>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</si>
  <si>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</si>
  <si>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</si>
  <si>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</si>
  <si>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</si>
  <si>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</si>
  <si>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</si>
  <si>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</si>
  <si>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</si>
  <si>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</si>
  <si>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</si>
  <si>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</si>
  <si>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</si>
  <si>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</si>
  <si>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</si>
  <si>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</si>
  <si>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</si>
  <si>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</si>
  <si>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</si>
  <si>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</si>
  <si>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</si>
  <si>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</si>
  <si>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</si>
  <si>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</si>
  <si>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</si>
  <si>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</si>
  <si>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</si>
  <si>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</si>
  <si>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</si>
  <si>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</si>
  <si>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</si>
  <si>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</si>
  <si>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</si>
  <si>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</si>
  <si>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</si>
  <si>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</si>
  <si>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</si>
  <si>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</si>
  <si>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</si>
  <si>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</si>
  <si>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</si>
  <si>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</si>
  <si>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</si>
  <si>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说明：我单位无政府性基金“三公”经费预算</t>
  </si>
  <si>
    <t>政府性基金预算支出情况表</t>
  </si>
  <si>
    <t>政府性基金预算支出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</si>
  <si>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</si>
  <si>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</si>
  <si>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</si>
  <si>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</si>
  <si>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</si>
  <si>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</si>
  <si>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</si>
  <si>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</si>
  <si>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</si>
  <si>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</si>
  <si>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</si>
  <si>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2021年朗县政府办无政府购买服务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</si>
  <si>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</si>
  <si>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</si>
  <si>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</si>
  <si>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</si>
  <si>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</si>
  <si>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</si>
  <si>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</si>
  <si>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</si>
  <si>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</si>
  <si>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</si>
  <si>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</si>
  <si>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2021年朗县政府办无绩效管理项目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</si>
</sst>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5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1"/>
      <color indexed="8"/>
      <name val="Hiragino Sans GB"/>
      <charset val="134"/>
    </font>
    <font>
      <sz val="11"/>
      <color indexed="8"/>
      <name val="Simhei"/>
      <charset val="134"/>
    </font>
    <font>
      <b/>
      <sz val="11"/>
      <color indexed="8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6"/>
      <color indexed="10"/>
      <name val="黑体"/>
      <charset val="134"/>
    </font>
    <font>
      <sz val="8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9" borderId="1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8" borderId="16" applyNumberFormat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5" fillId="0" borderId="1" xfId="8" applyFont="1" applyBorder="1" applyAlignment="1">
      <alignment horizontal="left" vertical="center"/>
    </xf>
    <xf numFmtId="43" fontId="5" fillId="0" borderId="1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2" borderId="1" xfId="49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left" vertical="center"/>
    </xf>
    <xf numFmtId="0" fontId="8" fillId="0" borderId="1" xfId="49" applyFont="1" applyBorder="1" applyAlignment="1">
      <alignment horizontal="left" vertical="center" indent="1"/>
    </xf>
    <xf numFmtId="0" fontId="9" fillId="0" borderId="1" xfId="49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3" fontId="5" fillId="0" borderId="1" xfId="8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6" fillId="0" borderId="1" xfId="8" applyFont="1" applyBorder="1" applyAlignment="1">
      <alignment horizontal="center" vertical="center" wrapText="1"/>
    </xf>
    <xf numFmtId="43" fontId="6" fillId="0" borderId="1" xfId="8" applyFont="1" applyBorder="1" applyAlignment="1">
      <alignment horizontal="left" vertical="center"/>
    </xf>
    <xf numFmtId="43" fontId="6" fillId="0" borderId="1" xfId="8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3" fontId="5" fillId="0" borderId="1" xfId="8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43" fontId="6" fillId="0" borderId="1" xfId="8" applyFont="1" applyBorder="1" applyAlignment="1">
      <alignment horizontal="right" vertical="center"/>
    </xf>
    <xf numFmtId="49" fontId="11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3" fontId="12" fillId="0" borderId="1" xfId="8" applyFont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8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" fontId="13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A2" sqref="A2:C2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  <col min="6" max="6" width="9" customWidth="1"/>
  </cols>
  <sheetData>
    <row r="1" ht="20.1" customHeight="1" spans="1:4">
      <c r="A1" s="14" t="s">
        <v>0</v>
      </c>
      <c r="B1" s="14"/>
      <c r="C1" s="14"/>
      <c r="D1" s="14"/>
    </row>
    <row r="2" ht="15" customHeight="1" spans="1:4">
      <c r="A2" s="38" t="s">
        <v>1</v>
      </c>
      <c r="B2" s="38"/>
      <c r="C2" s="38"/>
      <c r="D2" s="16" t="s">
        <v>2</v>
      </c>
    </row>
    <row r="3" ht="30" customHeight="1" spans="1:4">
      <c r="A3" s="17" t="s">
        <v>3</v>
      </c>
      <c r="B3" s="17"/>
      <c r="C3" s="17" t="s">
        <v>4</v>
      </c>
      <c r="D3" s="17"/>
    </row>
    <row r="4" ht="30" customHeight="1" spans="1:4">
      <c r="A4" s="17" t="s">
        <v>5</v>
      </c>
      <c r="B4" s="17" t="s">
        <v>6</v>
      </c>
      <c r="C4" s="17" t="s">
        <v>5</v>
      </c>
      <c r="D4" s="17" t="s">
        <v>6</v>
      </c>
    </row>
    <row r="5" ht="15" customHeight="1" spans="1:4">
      <c r="A5" s="34" t="s">
        <v>7</v>
      </c>
      <c r="B5" s="34">
        <v>11941.96</v>
      </c>
      <c r="C5" s="34" t="s">
        <v>8</v>
      </c>
      <c r="D5" s="61">
        <v>8508.3</v>
      </c>
    </row>
    <row r="6" ht="15" customHeight="1" spans="1:4">
      <c r="A6" s="35" t="s">
        <v>9</v>
      </c>
      <c r="B6" s="34">
        <v>11708.96</v>
      </c>
      <c r="C6" s="34" t="s">
        <v>10</v>
      </c>
      <c r="D6" s="34"/>
    </row>
    <row r="7" ht="15" customHeight="1" spans="1:4">
      <c r="A7" s="35" t="s">
        <v>11</v>
      </c>
      <c r="B7" s="34">
        <v>233</v>
      </c>
      <c r="C7" s="34" t="s">
        <v>12</v>
      </c>
      <c r="D7" s="34"/>
    </row>
    <row r="8" ht="15" customHeight="1" spans="1:4">
      <c r="A8" s="35" t="s">
        <v>13</v>
      </c>
      <c r="B8" s="34"/>
      <c r="C8" s="34" t="s">
        <v>14</v>
      </c>
      <c r="D8" s="34"/>
    </row>
    <row r="9" ht="15" customHeight="1" spans="1:4">
      <c r="A9" s="79" t="s">
        <v>15</v>
      </c>
      <c r="B9" s="34"/>
      <c r="C9" s="34" t="s">
        <v>16</v>
      </c>
      <c r="D9" s="61">
        <v>1093.2</v>
      </c>
    </row>
    <row r="10" ht="15" customHeight="1" spans="1:4">
      <c r="A10" s="79" t="s">
        <v>17</v>
      </c>
      <c r="B10" s="34"/>
      <c r="C10" s="34" t="s">
        <v>18</v>
      </c>
      <c r="D10" s="61">
        <v>109.32</v>
      </c>
    </row>
    <row r="11" ht="15" customHeight="1" spans="1:4">
      <c r="A11" s="79" t="s">
        <v>19</v>
      </c>
      <c r="B11" s="34"/>
      <c r="C11" s="34" t="s">
        <v>20</v>
      </c>
      <c r="D11" s="61">
        <v>427.96</v>
      </c>
    </row>
    <row r="12" ht="15" customHeight="1" spans="1:4">
      <c r="A12" s="79" t="s">
        <v>21</v>
      </c>
      <c r="B12" s="34"/>
      <c r="C12" s="34" t="s">
        <v>22</v>
      </c>
      <c r="D12" s="61">
        <v>77.83</v>
      </c>
    </row>
    <row r="13" ht="15" customHeight="1" spans="1:4">
      <c r="A13" s="79" t="s">
        <v>23</v>
      </c>
      <c r="B13" s="34"/>
      <c r="C13" s="34" t="s">
        <v>24</v>
      </c>
      <c r="D13" s="61">
        <v>56.11</v>
      </c>
    </row>
    <row r="14" ht="15" customHeight="1" spans="1:4">
      <c r="A14" s="79" t="s">
        <v>25</v>
      </c>
      <c r="B14" s="34"/>
      <c r="C14" s="34" t="s">
        <v>26</v>
      </c>
      <c r="D14" s="34"/>
    </row>
    <row r="15" ht="15" customHeight="1" spans="1:4">
      <c r="A15" s="79"/>
      <c r="B15" s="34"/>
      <c r="C15" s="34" t="s">
        <v>27</v>
      </c>
      <c r="D15" s="34">
        <v>622</v>
      </c>
    </row>
    <row r="16" ht="15" customHeight="1" spans="1:4">
      <c r="A16" s="79"/>
      <c r="B16" s="34"/>
      <c r="C16" s="34" t="s">
        <v>28</v>
      </c>
      <c r="D16" s="61">
        <v>159.32</v>
      </c>
    </row>
    <row r="17" ht="15" customHeight="1" spans="1:4">
      <c r="A17" s="79"/>
      <c r="B17" s="34"/>
      <c r="C17" s="34" t="s">
        <v>29</v>
      </c>
      <c r="D17" s="34"/>
    </row>
    <row r="18" ht="15" customHeight="1" spans="1:4">
      <c r="A18" s="79"/>
      <c r="B18" s="34"/>
      <c r="C18" s="34" t="s">
        <v>30</v>
      </c>
      <c r="D18" s="34"/>
    </row>
    <row r="19" ht="15" customHeight="1" spans="1:4">
      <c r="A19" s="79"/>
      <c r="B19" s="34"/>
      <c r="C19" s="34" t="s">
        <v>31</v>
      </c>
      <c r="D19" s="34"/>
    </row>
    <row r="20" ht="15" customHeight="1" spans="1:4">
      <c r="A20" s="79"/>
      <c r="B20" s="34"/>
      <c r="C20" s="34" t="s">
        <v>32</v>
      </c>
      <c r="D20" s="34"/>
    </row>
    <row r="21" ht="15" customHeight="1" spans="1:4">
      <c r="A21" s="79"/>
      <c r="B21" s="34"/>
      <c r="C21" s="34" t="s">
        <v>33</v>
      </c>
      <c r="D21" s="34"/>
    </row>
    <row r="22" ht="15" customHeight="1" spans="1:4">
      <c r="A22" s="79"/>
      <c r="B22" s="34"/>
      <c r="C22" s="34" t="s">
        <v>34</v>
      </c>
      <c r="D22" s="34"/>
    </row>
    <row r="23" ht="15" customHeight="1" spans="1:4">
      <c r="A23" s="79"/>
      <c r="B23" s="34"/>
      <c r="C23" s="34" t="s">
        <v>35</v>
      </c>
      <c r="D23" s="61">
        <v>62.9</v>
      </c>
    </row>
    <row r="24" ht="15" customHeight="1" spans="1:4">
      <c r="A24" s="79"/>
      <c r="B24" s="34"/>
      <c r="C24" s="34" t="s">
        <v>36</v>
      </c>
      <c r="D24" s="34"/>
    </row>
    <row r="25" ht="15" customHeight="1" spans="1:4">
      <c r="A25" s="79"/>
      <c r="B25" s="34"/>
      <c r="C25" s="34" t="s">
        <v>37</v>
      </c>
      <c r="D25" s="34"/>
    </row>
    <row r="26" ht="15" customHeight="1" spans="1:4">
      <c r="A26" s="79"/>
      <c r="B26" s="34"/>
      <c r="C26" s="34" t="s">
        <v>38</v>
      </c>
      <c r="D26" s="34"/>
    </row>
    <row r="27" ht="15" customHeight="1" spans="1:4">
      <c r="A27" s="79"/>
      <c r="B27" s="34"/>
      <c r="C27" s="34" t="s">
        <v>39</v>
      </c>
      <c r="D27" s="34">
        <v>1109.22</v>
      </c>
    </row>
    <row r="28" ht="15" customHeight="1" spans="1:4">
      <c r="A28" s="79"/>
      <c r="B28" s="34"/>
      <c r="C28" s="34" t="s">
        <v>40</v>
      </c>
      <c r="D28" s="34">
        <v>104.8</v>
      </c>
    </row>
    <row r="29" ht="15" customHeight="1" spans="1:4">
      <c r="A29" s="17" t="s">
        <v>41</v>
      </c>
      <c r="B29" s="34">
        <v>12330.96</v>
      </c>
      <c r="C29" s="17" t="s">
        <v>42</v>
      </c>
      <c r="D29" s="34">
        <f>SUM(D5:D28)</f>
        <v>12330.96</v>
      </c>
    </row>
    <row r="30" ht="15" customHeight="1" spans="1:4">
      <c r="A30" s="34"/>
      <c r="B30" s="34"/>
      <c r="C30" s="34"/>
      <c r="D30" s="34"/>
    </row>
    <row r="31" ht="15" customHeight="1" spans="1:4">
      <c r="A31" s="34" t="s">
        <v>43</v>
      </c>
      <c r="B31" s="34">
        <v>389</v>
      </c>
      <c r="C31" s="34" t="s">
        <v>44</v>
      </c>
      <c r="D31" s="34"/>
    </row>
    <row r="32" ht="15" customHeight="1" spans="1:4">
      <c r="A32" s="17" t="s">
        <v>45</v>
      </c>
      <c r="B32" s="34">
        <v>12330.96</v>
      </c>
      <c r="C32" s="17" t="s">
        <v>46</v>
      </c>
      <c r="D32" s="34">
        <v>12330.96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C4" sqref="C4:C5"/>
    </sheetView>
  </sheetViews>
  <sheetFormatPr defaultColWidth="9" defaultRowHeight="13.5" outlineLevelRow="7"/>
  <cols>
    <col min="1" max="1" width="8.5" style="63" customWidth="1"/>
    <col min="2" max="2" width="29" style="63" customWidth="1"/>
    <col min="3" max="3" width="14.5" style="63" customWidth="1"/>
    <col min="4" max="9" width="16.25" style="63" customWidth="1"/>
    <col min="10" max="10" width="16.5" style="63" customWidth="1"/>
    <col min="11" max="16384" width="9" style="63"/>
  </cols>
  <sheetData>
    <row r="1" ht="16.35" customHeight="1" spans="1:10">
      <c r="A1" s="64"/>
      <c r="B1" s="64"/>
      <c r="C1" s="65"/>
      <c r="D1" s="65"/>
      <c r="E1" s="65"/>
      <c r="F1" s="65"/>
      <c r="G1" s="65"/>
      <c r="H1" s="65"/>
      <c r="I1" s="65"/>
      <c r="J1" s="65"/>
    </row>
    <row r="2" ht="22.9" customHeight="1" spans="1:10">
      <c r="A2" s="66" t="s">
        <v>47</v>
      </c>
      <c r="B2" s="66"/>
      <c r="C2" s="66"/>
      <c r="D2" s="66"/>
      <c r="E2" s="66"/>
      <c r="F2" s="66"/>
      <c r="G2" s="66"/>
      <c r="H2" s="66"/>
      <c r="I2" s="66"/>
      <c r="J2" s="76"/>
    </row>
    <row r="3" ht="19.5" customHeight="1" spans="1:10">
      <c r="A3" s="67" t="s">
        <v>48</v>
      </c>
      <c r="B3" s="67"/>
      <c r="C3" s="68"/>
      <c r="D3" s="68"/>
      <c r="E3" s="68"/>
      <c r="F3" s="68"/>
      <c r="G3" s="68"/>
      <c r="H3" s="68"/>
      <c r="I3" s="77"/>
      <c r="J3" s="78" t="s">
        <v>49</v>
      </c>
    </row>
    <row r="4" s="62" customFormat="1" ht="54" customHeight="1" spans="1:10">
      <c r="A4" s="69" t="s">
        <v>50</v>
      </c>
      <c r="B4" s="69" t="s">
        <v>51</v>
      </c>
      <c r="C4" s="69" t="s">
        <v>52</v>
      </c>
      <c r="D4" s="69" t="s">
        <v>53</v>
      </c>
      <c r="E4" s="69"/>
      <c r="F4" s="69"/>
      <c r="G4" s="69"/>
      <c r="H4" s="69"/>
      <c r="I4" s="69"/>
      <c r="J4" s="69" t="s">
        <v>43</v>
      </c>
    </row>
    <row r="5" s="62" customFormat="1" ht="81" customHeight="1" spans="1:10">
      <c r="A5" s="69"/>
      <c r="B5" s="69"/>
      <c r="C5" s="69"/>
      <c r="D5" s="69" t="s">
        <v>54</v>
      </c>
      <c r="E5" s="69" t="s">
        <v>55</v>
      </c>
      <c r="F5" s="69" t="s">
        <v>56</v>
      </c>
      <c r="G5" s="69" t="s">
        <v>57</v>
      </c>
      <c r="H5" s="69" t="s">
        <v>58</v>
      </c>
      <c r="I5" s="69" t="s">
        <v>59</v>
      </c>
      <c r="J5" s="69" t="s">
        <v>54</v>
      </c>
    </row>
    <row r="6" ht="54" customHeight="1" spans="1:10">
      <c r="A6" s="70">
        <v>104004</v>
      </c>
      <c r="B6" s="70" t="s">
        <v>60</v>
      </c>
      <c r="C6" s="71">
        <f>D6</f>
        <v>10984.55</v>
      </c>
      <c r="D6" s="71">
        <f>E6+F6</f>
        <v>10984.55</v>
      </c>
      <c r="E6" s="71">
        <v>10751.55</v>
      </c>
      <c r="F6" s="72">
        <v>233</v>
      </c>
      <c r="G6" s="72"/>
      <c r="H6" s="72"/>
      <c r="I6" s="72"/>
      <c r="J6" s="72">
        <v>389</v>
      </c>
    </row>
    <row r="7" ht="30" customHeight="1" spans="1:10">
      <c r="A7" s="73">
        <v>104005</v>
      </c>
      <c r="B7" s="72" t="s">
        <v>61</v>
      </c>
      <c r="C7" s="71">
        <v>957.41</v>
      </c>
      <c r="D7" s="71">
        <v>957.41</v>
      </c>
      <c r="E7" s="71">
        <v>957.41</v>
      </c>
      <c r="F7" s="72"/>
      <c r="G7" s="72"/>
      <c r="H7" s="72"/>
      <c r="I7" s="72"/>
      <c r="J7" s="72"/>
    </row>
    <row r="8" ht="30" customHeight="1" spans="1:10">
      <c r="A8" s="74" t="s">
        <v>52</v>
      </c>
      <c r="B8" s="75"/>
      <c r="C8" s="72">
        <f>C7+C6+J8</f>
        <v>12330.96</v>
      </c>
      <c r="D8" s="72"/>
      <c r="E8" s="72"/>
      <c r="F8" s="72">
        <v>233</v>
      </c>
      <c r="G8" s="72"/>
      <c r="H8" s="72"/>
      <c r="I8" s="72"/>
      <c r="J8" s="72">
        <v>389</v>
      </c>
    </row>
  </sheetData>
  <mergeCells count="10">
    <mergeCell ref="A1:B1"/>
    <mergeCell ref="E1:I1"/>
    <mergeCell ref="A2:J2"/>
    <mergeCell ref="A3:B3"/>
    <mergeCell ref="E3:I3"/>
    <mergeCell ref="D4:I4"/>
    <mergeCell ref="A8:B8"/>
    <mergeCell ref="A4:A5"/>
    <mergeCell ref="B4:B5"/>
    <mergeCell ref="C4:C5"/>
  </mergeCells>
  <pageMargins left="0.699305555555556" right="0.699305555555556" top="0.75" bottom="0.75" header="0.3" footer="0.3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B4" sqref="B4"/>
    </sheetView>
  </sheetViews>
  <sheetFormatPr defaultColWidth="9" defaultRowHeight="13.5" outlineLevelCol="7"/>
  <cols>
    <col min="1" max="1" width="13.875" customWidth="1"/>
    <col min="2" max="2" width="30" customWidth="1"/>
    <col min="3" max="8" width="13.625" customWidth="1"/>
  </cols>
  <sheetData>
    <row r="1" ht="20.1" customHeight="1" spans="1:8">
      <c r="A1" s="14" t="s">
        <v>62</v>
      </c>
      <c r="B1" s="14"/>
      <c r="C1" s="14"/>
      <c r="D1" s="14"/>
      <c r="E1" s="14"/>
      <c r="F1" s="14"/>
      <c r="G1" s="14"/>
      <c r="H1" s="14"/>
    </row>
    <row r="2" ht="15" customHeight="1" spans="1:8">
      <c r="A2" s="38" t="s">
        <v>63</v>
      </c>
      <c r="B2" s="38" t="s">
        <v>64</v>
      </c>
      <c r="C2" s="38"/>
      <c r="D2" s="38"/>
      <c r="E2" s="38"/>
      <c r="F2" s="38"/>
      <c r="G2" s="38"/>
      <c r="H2" s="16" t="s">
        <v>2</v>
      </c>
    </row>
    <row r="3" ht="30" customHeight="1" spans="1:8">
      <c r="A3" s="17" t="s">
        <v>65</v>
      </c>
      <c r="B3" s="17"/>
      <c r="C3" s="45" t="s">
        <v>52</v>
      </c>
      <c r="D3" s="45" t="s">
        <v>66</v>
      </c>
      <c r="E3" s="45" t="s">
        <v>67</v>
      </c>
      <c r="F3" s="45" t="s">
        <v>68</v>
      </c>
      <c r="G3" s="45" t="s">
        <v>69</v>
      </c>
      <c r="H3" s="45" t="s">
        <v>70</v>
      </c>
    </row>
    <row r="4" ht="30" customHeight="1" spans="1:8">
      <c r="A4" s="17" t="s">
        <v>71</v>
      </c>
      <c r="B4" s="17" t="s">
        <v>72</v>
      </c>
      <c r="C4" s="45"/>
      <c r="D4" s="45"/>
      <c r="E4" s="45"/>
      <c r="F4" s="45"/>
      <c r="G4" s="45"/>
      <c r="H4" s="45"/>
    </row>
    <row r="5" ht="18.95" customHeight="1" spans="1:8">
      <c r="A5" s="46">
        <v>201</v>
      </c>
      <c r="B5" s="22" t="s">
        <v>73</v>
      </c>
      <c r="C5" s="47">
        <v>8058.3</v>
      </c>
      <c r="D5" s="30"/>
      <c r="E5" s="30">
        <v>8058.3</v>
      </c>
      <c r="F5" s="34"/>
      <c r="G5" s="34"/>
      <c r="H5" s="34"/>
    </row>
    <row r="6" ht="18.95" customHeight="1" spans="1:8">
      <c r="A6" s="48" t="s">
        <v>74</v>
      </c>
      <c r="B6" s="49" t="s">
        <v>75</v>
      </c>
      <c r="C6" s="50">
        <v>200</v>
      </c>
      <c r="D6" s="30"/>
      <c r="E6" s="50">
        <v>200</v>
      </c>
      <c r="F6" s="34"/>
      <c r="G6" s="34"/>
      <c r="H6" s="34"/>
    </row>
    <row r="7" ht="18.95" customHeight="1" spans="1:8">
      <c r="A7" s="48" t="s">
        <v>76</v>
      </c>
      <c r="B7" s="49" t="s">
        <v>77</v>
      </c>
      <c r="C7" s="50">
        <v>200</v>
      </c>
      <c r="D7" s="30"/>
      <c r="E7" s="50">
        <v>200</v>
      </c>
      <c r="F7" s="34"/>
      <c r="G7" s="34"/>
      <c r="H7" s="34"/>
    </row>
    <row r="8" ht="18.95" customHeight="1" spans="1:8">
      <c r="A8" s="48" t="s">
        <v>78</v>
      </c>
      <c r="B8" s="49" t="s">
        <v>79</v>
      </c>
      <c r="C8" s="50">
        <v>7858.3</v>
      </c>
      <c r="D8" s="51">
        <v>626.17</v>
      </c>
      <c r="E8" s="50">
        <v>7232.13</v>
      </c>
      <c r="F8" s="34"/>
      <c r="G8" s="34"/>
      <c r="H8" s="34"/>
    </row>
    <row r="9" ht="18.95" customHeight="1" spans="1:8">
      <c r="A9" s="24" t="s">
        <v>80</v>
      </c>
      <c r="B9" s="49" t="s">
        <v>81</v>
      </c>
      <c r="C9" s="50">
        <v>626.17</v>
      </c>
      <c r="D9" s="51">
        <v>626.17</v>
      </c>
      <c r="E9" s="50"/>
      <c r="F9" s="34"/>
      <c r="G9" s="34"/>
      <c r="H9" s="34"/>
    </row>
    <row r="10" ht="18.95" customHeight="1" spans="1:8">
      <c r="A10" s="24" t="s">
        <v>82</v>
      </c>
      <c r="B10" s="49" t="s">
        <v>83</v>
      </c>
      <c r="C10" s="50">
        <v>680.8</v>
      </c>
      <c r="D10" s="51"/>
      <c r="E10" s="50">
        <v>680.8</v>
      </c>
      <c r="F10" s="34"/>
      <c r="G10" s="34"/>
      <c r="H10" s="34"/>
    </row>
    <row r="11" ht="18.95" customHeight="1" spans="1:8">
      <c r="A11" s="24" t="s">
        <v>84</v>
      </c>
      <c r="B11" s="49" t="s">
        <v>85</v>
      </c>
      <c r="C11" s="50">
        <v>6551.33</v>
      </c>
      <c r="D11" s="52"/>
      <c r="E11" s="50">
        <v>6551.33</v>
      </c>
      <c r="F11" s="34"/>
      <c r="G11" s="34"/>
      <c r="H11" s="34"/>
    </row>
    <row r="12" ht="18.95" customHeight="1" spans="1:8">
      <c r="A12" s="46" t="s">
        <v>86</v>
      </c>
      <c r="B12" s="53" t="s">
        <v>87</v>
      </c>
      <c r="C12" s="47">
        <v>450</v>
      </c>
      <c r="D12" s="54"/>
      <c r="E12" s="47">
        <v>450</v>
      </c>
      <c r="F12" s="34"/>
      <c r="G12" s="34"/>
      <c r="H12" s="34"/>
    </row>
    <row r="13" ht="18.95" customHeight="1" spans="1:8">
      <c r="A13" s="48" t="s">
        <v>88</v>
      </c>
      <c r="B13" s="49" t="s">
        <v>89</v>
      </c>
      <c r="C13" s="50">
        <v>300</v>
      </c>
      <c r="D13" s="52"/>
      <c r="E13" s="50">
        <v>300</v>
      </c>
      <c r="F13" s="34"/>
      <c r="G13" s="34"/>
      <c r="H13" s="34"/>
    </row>
    <row r="14" ht="18.95" customHeight="1" spans="1:8">
      <c r="A14" s="48" t="s">
        <v>88</v>
      </c>
      <c r="B14" s="49" t="s">
        <v>90</v>
      </c>
      <c r="C14" s="50">
        <v>150</v>
      </c>
      <c r="D14" s="52"/>
      <c r="E14" s="50">
        <v>150</v>
      </c>
      <c r="F14" s="34"/>
      <c r="G14" s="34"/>
      <c r="H14" s="34"/>
    </row>
    <row r="15" ht="18.95" customHeight="1" spans="1:8">
      <c r="A15" s="21">
        <v>205</v>
      </c>
      <c r="B15" s="22" t="s">
        <v>91</v>
      </c>
      <c r="C15" s="47">
        <v>1093.2</v>
      </c>
      <c r="D15" s="30"/>
      <c r="E15" s="47">
        <v>1093.2</v>
      </c>
      <c r="F15" s="34"/>
      <c r="G15" s="34"/>
      <c r="H15" s="34"/>
    </row>
    <row r="16" ht="18.95" customHeight="1" spans="1:8">
      <c r="A16" s="24" t="s">
        <v>92</v>
      </c>
      <c r="B16" s="49" t="s">
        <v>93</v>
      </c>
      <c r="C16" s="50">
        <v>1093.2</v>
      </c>
      <c r="D16" s="51"/>
      <c r="E16" s="50">
        <v>1093.2</v>
      </c>
      <c r="F16" s="34"/>
      <c r="G16" s="34"/>
      <c r="H16" s="34"/>
    </row>
    <row r="17" ht="18.95" customHeight="1" spans="1:8">
      <c r="A17" s="24" t="s">
        <v>94</v>
      </c>
      <c r="B17" s="49" t="s">
        <v>95</v>
      </c>
      <c r="C17" s="50">
        <v>1093.2</v>
      </c>
      <c r="D17" s="51"/>
      <c r="E17" s="50">
        <v>1093.2</v>
      </c>
      <c r="F17" s="34"/>
      <c r="G17" s="34"/>
      <c r="H17" s="34"/>
    </row>
    <row r="18" ht="18.95" customHeight="1" spans="1:8">
      <c r="A18" s="21">
        <v>206</v>
      </c>
      <c r="B18" s="22" t="s">
        <v>96</v>
      </c>
      <c r="C18" s="47">
        <v>109.32</v>
      </c>
      <c r="D18" s="30"/>
      <c r="E18" s="47">
        <v>109.32</v>
      </c>
      <c r="F18" s="34"/>
      <c r="G18" s="34"/>
      <c r="H18" s="34"/>
    </row>
    <row r="19" ht="18.95" customHeight="1" spans="1:8">
      <c r="A19" s="24" t="s">
        <v>97</v>
      </c>
      <c r="B19" s="49" t="s">
        <v>98</v>
      </c>
      <c r="C19" s="50">
        <v>109.32</v>
      </c>
      <c r="D19" s="51"/>
      <c r="E19" s="50">
        <v>109.32</v>
      </c>
      <c r="F19" s="34"/>
      <c r="G19" s="34"/>
      <c r="H19" s="34"/>
    </row>
    <row r="20" ht="18.95" customHeight="1" spans="1:8">
      <c r="A20" s="24" t="s">
        <v>99</v>
      </c>
      <c r="B20" s="49" t="s">
        <v>100</v>
      </c>
      <c r="C20" s="50">
        <v>109.32</v>
      </c>
      <c r="D20" s="51"/>
      <c r="E20" s="50">
        <v>109.32</v>
      </c>
      <c r="F20" s="34"/>
      <c r="G20" s="34"/>
      <c r="H20" s="34"/>
    </row>
    <row r="21" ht="18.95" customHeight="1" spans="1:8">
      <c r="A21" s="21" t="s">
        <v>101</v>
      </c>
      <c r="B21" s="22" t="s">
        <v>102</v>
      </c>
      <c r="C21" s="47">
        <v>427.96</v>
      </c>
      <c r="D21" s="30"/>
      <c r="E21" s="47">
        <v>427.96</v>
      </c>
      <c r="F21" s="34"/>
      <c r="G21" s="34"/>
      <c r="H21" s="34"/>
    </row>
    <row r="22" ht="18.95" customHeight="1" spans="1:8">
      <c r="A22" s="24" t="s">
        <v>103</v>
      </c>
      <c r="B22" s="49" t="s">
        <v>104</v>
      </c>
      <c r="C22" s="50">
        <v>427.96</v>
      </c>
      <c r="D22" s="51"/>
      <c r="E22" s="50">
        <v>427.96</v>
      </c>
      <c r="F22" s="34"/>
      <c r="G22" s="34"/>
      <c r="H22" s="34"/>
    </row>
    <row r="23" ht="18.95" customHeight="1" spans="1:8">
      <c r="A23" s="24" t="s">
        <v>105</v>
      </c>
      <c r="B23" s="49" t="s">
        <v>106</v>
      </c>
      <c r="C23" s="50">
        <v>327.96</v>
      </c>
      <c r="D23" s="51"/>
      <c r="E23" s="50">
        <v>327.96</v>
      </c>
      <c r="F23" s="34"/>
      <c r="G23" s="34"/>
      <c r="H23" s="34"/>
    </row>
    <row r="24" ht="18.95" customHeight="1" spans="1:8">
      <c r="A24" s="24" t="s">
        <v>107</v>
      </c>
      <c r="B24" s="49" t="s">
        <v>108</v>
      </c>
      <c r="C24" s="50">
        <v>100</v>
      </c>
      <c r="D24" s="51"/>
      <c r="E24" s="50">
        <v>100</v>
      </c>
      <c r="F24" s="34"/>
      <c r="G24" s="34"/>
      <c r="H24" s="34"/>
    </row>
    <row r="25" ht="18.95" customHeight="1" spans="1:8">
      <c r="A25" s="21">
        <v>213</v>
      </c>
      <c r="B25" s="22" t="s">
        <v>109</v>
      </c>
      <c r="C25" s="47">
        <v>159.32</v>
      </c>
      <c r="D25" s="51"/>
      <c r="E25" s="47">
        <v>159.32</v>
      </c>
      <c r="F25" s="34"/>
      <c r="G25" s="34"/>
      <c r="H25" s="34"/>
    </row>
    <row r="26" ht="18.95" customHeight="1" spans="1:8">
      <c r="A26" s="24" t="s">
        <v>110</v>
      </c>
      <c r="B26" s="49" t="s">
        <v>111</v>
      </c>
      <c r="C26" s="50">
        <v>50</v>
      </c>
      <c r="D26" s="51"/>
      <c r="E26" s="50">
        <v>50</v>
      </c>
      <c r="F26" s="34"/>
      <c r="G26" s="34"/>
      <c r="H26" s="34"/>
    </row>
    <row r="27" ht="18.95" customHeight="1" spans="1:8">
      <c r="A27" s="24" t="s">
        <v>112</v>
      </c>
      <c r="B27" s="49" t="s">
        <v>113</v>
      </c>
      <c r="C27" s="50">
        <v>50</v>
      </c>
      <c r="D27" s="51"/>
      <c r="E27" s="50">
        <v>50</v>
      </c>
      <c r="F27" s="34"/>
      <c r="G27" s="34"/>
      <c r="H27" s="34"/>
    </row>
    <row r="28" ht="18.95" customHeight="1" spans="1:8">
      <c r="A28" s="24" t="s">
        <v>114</v>
      </c>
      <c r="B28" s="49" t="s">
        <v>115</v>
      </c>
      <c r="C28" s="50">
        <v>109.32</v>
      </c>
      <c r="D28" s="51"/>
      <c r="E28" s="50">
        <v>109.32</v>
      </c>
      <c r="F28" s="34"/>
      <c r="G28" s="34"/>
      <c r="H28" s="34"/>
    </row>
    <row r="29" ht="18.95" customHeight="1" spans="1:8">
      <c r="A29" s="24" t="s">
        <v>116</v>
      </c>
      <c r="B29" s="49" t="s">
        <v>117</v>
      </c>
      <c r="C29" s="50">
        <v>109.32</v>
      </c>
      <c r="D29" s="51"/>
      <c r="E29" s="50">
        <v>109.32</v>
      </c>
      <c r="F29" s="34"/>
      <c r="G29" s="34"/>
      <c r="H29" s="34"/>
    </row>
    <row r="30" ht="18.95" customHeight="1" spans="1:8">
      <c r="A30" s="21">
        <v>227</v>
      </c>
      <c r="B30" s="22" t="s">
        <v>118</v>
      </c>
      <c r="C30" s="47">
        <v>609.22</v>
      </c>
      <c r="D30" s="55"/>
      <c r="E30" s="56">
        <v>609.22</v>
      </c>
      <c r="F30" s="34"/>
      <c r="G30" s="34"/>
      <c r="H30" s="34"/>
    </row>
    <row r="31" ht="18.95" customHeight="1" spans="1:8">
      <c r="A31" s="21" t="s">
        <v>119</v>
      </c>
      <c r="B31" s="22" t="s">
        <v>120</v>
      </c>
      <c r="C31" s="47">
        <v>500</v>
      </c>
      <c r="D31" s="30"/>
      <c r="E31" s="47">
        <v>500</v>
      </c>
      <c r="F31" s="34"/>
      <c r="G31" s="34"/>
      <c r="H31" s="34"/>
    </row>
    <row r="32" ht="18.95" customHeight="1" spans="1:8">
      <c r="A32" s="24" t="s">
        <v>121</v>
      </c>
      <c r="B32" s="49" t="s">
        <v>120</v>
      </c>
      <c r="C32" s="50">
        <v>500</v>
      </c>
      <c r="D32" s="51"/>
      <c r="E32" s="50">
        <v>500</v>
      </c>
      <c r="F32" s="34"/>
      <c r="G32" s="34"/>
      <c r="H32" s="34"/>
    </row>
    <row r="33" ht="18.95" customHeight="1" spans="1:8">
      <c r="A33" s="24" t="s">
        <v>122</v>
      </c>
      <c r="B33" s="49" t="s">
        <v>120</v>
      </c>
      <c r="C33" s="50">
        <v>500</v>
      </c>
      <c r="D33" s="51"/>
      <c r="E33" s="50">
        <v>500</v>
      </c>
      <c r="F33" s="34"/>
      <c r="G33" s="34"/>
      <c r="H33" s="34"/>
    </row>
    <row r="34" ht="18.95" customHeight="1" spans="1:8">
      <c r="A34" s="21" t="s">
        <v>123</v>
      </c>
      <c r="B34" s="22" t="s">
        <v>124</v>
      </c>
      <c r="C34" s="56">
        <v>104.8</v>
      </c>
      <c r="D34" s="57"/>
      <c r="E34" s="56">
        <v>104.8</v>
      </c>
      <c r="F34" s="34"/>
      <c r="G34" s="34"/>
      <c r="H34" s="34"/>
    </row>
    <row r="35" ht="18.95" customHeight="1" spans="1:8">
      <c r="A35" s="24" t="s">
        <v>125</v>
      </c>
      <c r="B35" s="49" t="s">
        <v>126</v>
      </c>
      <c r="C35" s="50">
        <v>104.8</v>
      </c>
      <c r="D35" s="51"/>
      <c r="E35" s="50">
        <v>104.8</v>
      </c>
      <c r="F35" s="34"/>
      <c r="G35" s="34"/>
      <c r="H35" s="34"/>
    </row>
    <row r="36" ht="18.95" customHeight="1" spans="1:8">
      <c r="A36" s="24" t="s">
        <v>127</v>
      </c>
      <c r="B36" s="49" t="s">
        <v>128</v>
      </c>
      <c r="C36" s="50">
        <v>104.8</v>
      </c>
      <c r="D36" s="51"/>
      <c r="E36" s="50">
        <v>104.8</v>
      </c>
      <c r="F36" s="34"/>
      <c r="G36" s="34"/>
      <c r="H36" s="34"/>
    </row>
    <row r="37" ht="18.95" customHeight="1" spans="1:8">
      <c r="A37" s="21">
        <v>208</v>
      </c>
      <c r="B37" s="53" t="s">
        <v>129</v>
      </c>
      <c r="C37" s="47">
        <v>77.83</v>
      </c>
      <c r="D37" s="47"/>
      <c r="E37" s="47">
        <v>77.83</v>
      </c>
      <c r="F37" s="34"/>
      <c r="G37" s="34"/>
      <c r="H37" s="34"/>
    </row>
    <row r="38" ht="18.95" customHeight="1" spans="1:8">
      <c r="A38" s="24" t="s">
        <v>130</v>
      </c>
      <c r="B38" s="49" t="s">
        <v>131</v>
      </c>
      <c r="C38" s="50">
        <v>76.73</v>
      </c>
      <c r="D38" s="50"/>
      <c r="E38" s="50">
        <v>76.73</v>
      </c>
      <c r="F38" s="34"/>
      <c r="G38" s="34"/>
      <c r="H38" s="34"/>
    </row>
    <row r="39" ht="18.95" customHeight="1" spans="1:8">
      <c r="A39" s="58" t="s">
        <v>132</v>
      </c>
      <c r="B39" s="49" t="s">
        <v>133</v>
      </c>
      <c r="C39" s="50">
        <v>76.73</v>
      </c>
      <c r="D39" s="50">
        <v>76.73</v>
      </c>
      <c r="E39" s="50"/>
      <c r="F39" s="34"/>
      <c r="G39" s="34"/>
      <c r="H39" s="34"/>
    </row>
    <row r="40" ht="18.95" customHeight="1" spans="1:8">
      <c r="A40" s="48" t="s">
        <v>134</v>
      </c>
      <c r="B40" s="49" t="s">
        <v>135</v>
      </c>
      <c r="C40" s="50">
        <v>1.1</v>
      </c>
      <c r="D40" s="50"/>
      <c r="E40" s="50">
        <v>1.1</v>
      </c>
      <c r="F40" s="34"/>
      <c r="G40" s="34"/>
      <c r="H40" s="34"/>
    </row>
    <row r="41" ht="18.95" customHeight="1" spans="1:8">
      <c r="A41" s="48" t="s">
        <v>136</v>
      </c>
      <c r="B41" s="49" t="s">
        <v>137</v>
      </c>
      <c r="C41" s="50">
        <v>0.11</v>
      </c>
      <c r="D41" s="50"/>
      <c r="E41" s="50">
        <v>0.11</v>
      </c>
      <c r="F41" s="34"/>
      <c r="G41" s="34"/>
      <c r="H41" s="34"/>
    </row>
    <row r="42" ht="18.95" customHeight="1" spans="1:8">
      <c r="A42" s="24" t="s">
        <v>138</v>
      </c>
      <c r="B42" s="49" t="s">
        <v>139</v>
      </c>
      <c r="C42" s="50">
        <v>0.99</v>
      </c>
      <c r="D42" s="50"/>
      <c r="E42" s="50">
        <v>0.99</v>
      </c>
      <c r="F42" s="34"/>
      <c r="G42" s="34"/>
      <c r="H42" s="34"/>
    </row>
    <row r="43" ht="18.95" customHeight="1" spans="1:8">
      <c r="A43" s="46">
        <v>210</v>
      </c>
      <c r="B43" s="53" t="s">
        <v>140</v>
      </c>
      <c r="C43" s="47">
        <v>56.11</v>
      </c>
      <c r="D43" s="47"/>
      <c r="E43" s="47">
        <v>56.11</v>
      </c>
      <c r="F43" s="34"/>
      <c r="G43" s="34"/>
      <c r="H43" s="34"/>
    </row>
    <row r="44" ht="18.95" customHeight="1" spans="1:8">
      <c r="A44" s="48" t="s">
        <v>141</v>
      </c>
      <c r="B44" s="59" t="s">
        <v>142</v>
      </c>
      <c r="C44" s="50">
        <v>14.39</v>
      </c>
      <c r="D44" s="50"/>
      <c r="E44" s="50">
        <v>14.39</v>
      </c>
      <c r="F44" s="34"/>
      <c r="G44" s="34"/>
      <c r="H44" s="34"/>
    </row>
    <row r="45" ht="18.95" customHeight="1" spans="1:8">
      <c r="A45" s="24" t="s">
        <v>143</v>
      </c>
      <c r="B45" s="59" t="s">
        <v>144</v>
      </c>
      <c r="C45" s="50">
        <v>14.39</v>
      </c>
      <c r="D45" s="50"/>
      <c r="E45" s="50">
        <v>14.39</v>
      </c>
      <c r="F45" s="34"/>
      <c r="G45" s="34"/>
      <c r="H45" s="34"/>
    </row>
    <row r="46" ht="18.95" customHeight="1" spans="1:8">
      <c r="A46" s="48" t="s">
        <v>145</v>
      </c>
      <c r="B46" s="49" t="s">
        <v>146</v>
      </c>
      <c r="C46" s="27">
        <v>41.72</v>
      </c>
      <c r="D46" s="50"/>
      <c r="E46" s="27">
        <v>41.72</v>
      </c>
      <c r="F46" s="34"/>
      <c r="G46" s="34"/>
      <c r="H46" s="34"/>
    </row>
    <row r="47" ht="18.95" customHeight="1" spans="1:8">
      <c r="A47" s="24" t="s">
        <v>147</v>
      </c>
      <c r="B47" s="60" t="s">
        <v>148</v>
      </c>
      <c r="C47" s="27">
        <v>41.72</v>
      </c>
      <c r="D47" s="27"/>
      <c r="E47" s="27">
        <v>41.72</v>
      </c>
      <c r="F47" s="34"/>
      <c r="G47" s="34"/>
      <c r="H47" s="34"/>
    </row>
    <row r="48" ht="18.95" customHeight="1" spans="1:8">
      <c r="A48" s="21">
        <v>221</v>
      </c>
      <c r="B48" s="22" t="s">
        <v>149</v>
      </c>
      <c r="C48" s="56">
        <v>62.9</v>
      </c>
      <c r="D48" s="56"/>
      <c r="E48" s="56">
        <v>62.9</v>
      </c>
      <c r="F48" s="34"/>
      <c r="G48" s="34"/>
      <c r="H48" s="34"/>
    </row>
    <row r="49" ht="18.95" customHeight="1" spans="1:8">
      <c r="A49" s="24" t="s">
        <v>150</v>
      </c>
      <c r="B49" s="25" t="s">
        <v>151</v>
      </c>
      <c r="C49" s="27">
        <v>62.9</v>
      </c>
      <c r="D49" s="27"/>
      <c r="E49" s="27">
        <v>62.9</v>
      </c>
      <c r="F49" s="34"/>
      <c r="G49" s="34"/>
      <c r="H49" s="34"/>
    </row>
    <row r="50" ht="18.95" customHeight="1" spans="1:8">
      <c r="A50" s="24" t="s">
        <v>152</v>
      </c>
      <c r="B50" s="25" t="s">
        <v>153</v>
      </c>
      <c r="C50" s="27">
        <v>62.9</v>
      </c>
      <c r="D50" s="27"/>
      <c r="E50" s="27">
        <v>62.9</v>
      </c>
      <c r="F50" s="34"/>
      <c r="G50" s="34"/>
      <c r="H50" s="34"/>
    </row>
    <row r="51" ht="18.95" customHeight="1" spans="1:8">
      <c r="A51" s="28" t="s">
        <v>52</v>
      </c>
      <c r="B51" s="29" t="s">
        <v>154</v>
      </c>
      <c r="C51" s="30">
        <f>C48+C43+C37+C34+C31+C30+C25+C21+C18+C15+C12+C5</f>
        <v>11708.96</v>
      </c>
      <c r="D51" s="31">
        <v>76.73</v>
      </c>
      <c r="E51" s="30">
        <v>11632.23</v>
      </c>
      <c r="F51" s="34"/>
      <c r="G51" s="34"/>
      <c r="H51" s="34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workbookViewId="0">
      <selection activeCell="B5" sqref="B5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4" t="s">
        <v>155</v>
      </c>
      <c r="B1" s="14"/>
      <c r="C1" s="14"/>
      <c r="D1" s="14"/>
    </row>
    <row r="2" ht="15" customHeight="1" spans="1:4">
      <c r="A2" s="38" t="s">
        <v>156</v>
      </c>
      <c r="B2" s="38"/>
      <c r="C2" s="38"/>
      <c r="D2" s="16" t="s">
        <v>2</v>
      </c>
    </row>
    <row r="3" ht="30" customHeight="1" spans="1:4">
      <c r="A3" s="17" t="s">
        <v>3</v>
      </c>
      <c r="B3" s="17"/>
      <c r="C3" s="17" t="s">
        <v>4</v>
      </c>
      <c r="D3" s="17"/>
    </row>
    <row r="4" ht="30" customHeight="1" spans="1:4">
      <c r="A4" s="17" t="s">
        <v>5</v>
      </c>
      <c r="B4" s="17" t="s">
        <v>6</v>
      </c>
      <c r="C4" s="17" t="s">
        <v>5</v>
      </c>
      <c r="D4" s="17" t="s">
        <v>6</v>
      </c>
    </row>
    <row r="5" ht="15" customHeight="1" spans="1:4">
      <c r="A5" s="34" t="s">
        <v>157</v>
      </c>
      <c r="B5" s="34">
        <v>11708.96</v>
      </c>
      <c r="C5" s="34" t="s">
        <v>8</v>
      </c>
      <c r="D5" s="61">
        <v>8508.3</v>
      </c>
    </row>
    <row r="6" ht="15" customHeight="1" spans="1:4">
      <c r="A6" s="34" t="s">
        <v>158</v>
      </c>
      <c r="B6" s="34">
        <v>233</v>
      </c>
      <c r="C6" s="34" t="s">
        <v>10</v>
      </c>
      <c r="D6" s="34"/>
    </row>
    <row r="7" ht="15" customHeight="1" spans="1:4">
      <c r="A7" s="34" t="s">
        <v>159</v>
      </c>
      <c r="B7" s="34"/>
      <c r="C7" s="34" t="s">
        <v>12</v>
      </c>
      <c r="D7" s="34"/>
    </row>
    <row r="8" ht="15" customHeight="1" spans="1:4">
      <c r="A8" s="34"/>
      <c r="B8" s="34"/>
      <c r="C8" s="34" t="s">
        <v>14</v>
      </c>
      <c r="D8" s="34"/>
    </row>
    <row r="9" ht="15" customHeight="1" spans="1:4">
      <c r="A9" s="34"/>
      <c r="B9" s="34"/>
      <c r="C9" s="34" t="s">
        <v>16</v>
      </c>
      <c r="D9" s="61">
        <v>1093.2</v>
      </c>
    </row>
    <row r="10" ht="15" customHeight="1" spans="1:4">
      <c r="A10" s="34"/>
      <c r="B10" s="34"/>
      <c r="C10" s="34" t="s">
        <v>18</v>
      </c>
      <c r="D10" s="61">
        <v>109.32</v>
      </c>
    </row>
    <row r="11" ht="15" customHeight="1" spans="1:4">
      <c r="A11" s="34"/>
      <c r="B11" s="34"/>
      <c r="C11" s="34" t="s">
        <v>20</v>
      </c>
      <c r="D11" s="61">
        <v>427.96</v>
      </c>
    </row>
    <row r="12" ht="15" customHeight="1" spans="1:4">
      <c r="A12" s="34"/>
      <c r="B12" s="34"/>
      <c r="C12" s="34" t="s">
        <v>22</v>
      </c>
      <c r="D12" s="61">
        <v>77.83</v>
      </c>
    </row>
    <row r="13" ht="15" customHeight="1" spans="1:4">
      <c r="A13" s="34"/>
      <c r="B13" s="34"/>
      <c r="C13" s="34" t="s">
        <v>24</v>
      </c>
      <c r="D13" s="61">
        <v>56.11</v>
      </c>
    </row>
    <row r="14" ht="15" customHeight="1" spans="1:4">
      <c r="A14" s="34"/>
      <c r="B14" s="34"/>
      <c r="C14" s="34" t="s">
        <v>26</v>
      </c>
      <c r="D14" s="34"/>
    </row>
    <row r="15" ht="15" customHeight="1" spans="1:4">
      <c r="A15" s="34"/>
      <c r="B15" s="34"/>
      <c r="C15" s="34" t="s">
        <v>27</v>
      </c>
      <c r="D15" s="34">
        <v>622</v>
      </c>
    </row>
    <row r="16" ht="15" customHeight="1" spans="1:4">
      <c r="A16" s="34"/>
      <c r="B16" s="34"/>
      <c r="C16" s="34" t="s">
        <v>28</v>
      </c>
      <c r="D16" s="61">
        <v>159.32</v>
      </c>
    </row>
    <row r="17" ht="15" customHeight="1" spans="1:4">
      <c r="A17" s="34"/>
      <c r="B17" s="34"/>
      <c r="C17" s="34" t="s">
        <v>29</v>
      </c>
      <c r="D17" s="34"/>
    </row>
    <row r="18" ht="15" customHeight="1" spans="1:4">
      <c r="A18" s="34"/>
      <c r="B18" s="34"/>
      <c r="C18" s="34" t="s">
        <v>30</v>
      </c>
      <c r="D18" s="34"/>
    </row>
    <row r="19" ht="15" customHeight="1" spans="1:4">
      <c r="A19" s="34"/>
      <c r="B19" s="34"/>
      <c r="C19" s="34" t="s">
        <v>31</v>
      </c>
      <c r="D19" s="34"/>
    </row>
    <row r="20" ht="15" customHeight="1" spans="1:4">
      <c r="A20" s="34"/>
      <c r="B20" s="34"/>
      <c r="C20" s="34" t="s">
        <v>32</v>
      </c>
      <c r="D20" s="34"/>
    </row>
    <row r="21" ht="15" customHeight="1" spans="1:4">
      <c r="A21" s="34"/>
      <c r="B21" s="34"/>
      <c r="C21" s="34" t="s">
        <v>33</v>
      </c>
      <c r="D21" s="34"/>
    </row>
    <row r="22" ht="15" customHeight="1" spans="1:4">
      <c r="A22" s="34"/>
      <c r="B22" s="34"/>
      <c r="C22" s="34" t="s">
        <v>34</v>
      </c>
      <c r="D22" s="34"/>
    </row>
    <row r="23" ht="15" customHeight="1" spans="1:4">
      <c r="A23" s="34"/>
      <c r="B23" s="34"/>
      <c r="C23" s="34" t="s">
        <v>35</v>
      </c>
      <c r="D23" s="61">
        <v>62.9</v>
      </c>
    </row>
    <row r="24" ht="15" customHeight="1" spans="1:4">
      <c r="A24" s="34"/>
      <c r="B24" s="34"/>
      <c r="C24" s="34" t="s">
        <v>36</v>
      </c>
      <c r="D24" s="34"/>
    </row>
    <row r="25" ht="15" customHeight="1" spans="1:4">
      <c r="A25" s="34"/>
      <c r="B25" s="34"/>
      <c r="C25" s="34" t="s">
        <v>37</v>
      </c>
      <c r="D25" s="34"/>
    </row>
    <row r="26" ht="15" customHeight="1" spans="1:4">
      <c r="A26" s="34"/>
      <c r="B26" s="34"/>
      <c r="C26" s="34" t="s">
        <v>38</v>
      </c>
      <c r="D26" s="34"/>
    </row>
    <row r="27" ht="15" customHeight="1" spans="1:4">
      <c r="A27" s="34"/>
      <c r="B27" s="34"/>
      <c r="C27" s="34" t="s">
        <v>39</v>
      </c>
      <c r="D27" s="34">
        <v>1109.22</v>
      </c>
    </row>
    <row r="28" ht="15" customHeight="1" spans="1:4">
      <c r="A28" s="34"/>
      <c r="B28" s="34"/>
      <c r="C28" s="34" t="s">
        <v>40</v>
      </c>
      <c r="D28" s="34">
        <v>104.8</v>
      </c>
    </row>
    <row r="29" ht="15" customHeight="1" spans="1:4">
      <c r="A29" s="17" t="s">
        <v>41</v>
      </c>
      <c r="B29" s="34">
        <v>11941.96</v>
      </c>
      <c r="C29" s="17" t="s">
        <v>42</v>
      </c>
      <c r="D29" s="34">
        <f>SUM(D5:D28)</f>
        <v>12330.96</v>
      </c>
    </row>
    <row r="30" ht="15" customHeight="1" spans="1:4">
      <c r="A30" s="34"/>
      <c r="B30" s="34"/>
      <c r="C30" s="34"/>
      <c r="D30" s="34"/>
    </row>
    <row r="31" ht="15" customHeight="1" spans="1:4">
      <c r="A31" s="34" t="s">
        <v>160</v>
      </c>
      <c r="B31" s="34">
        <v>389</v>
      </c>
      <c r="C31" s="34" t="s">
        <v>44</v>
      </c>
      <c r="D31" s="34"/>
    </row>
    <row r="32" ht="15" customHeight="1" spans="1:4">
      <c r="A32" s="34"/>
      <c r="B32" s="34"/>
      <c r="C32" s="34"/>
      <c r="D32" s="34"/>
    </row>
    <row r="33" ht="15" customHeight="1" spans="1:4">
      <c r="A33" s="17" t="s">
        <v>45</v>
      </c>
      <c r="B33" s="34">
        <f>B31+B29</f>
        <v>12330.96</v>
      </c>
      <c r="C33" s="17" t="s">
        <v>46</v>
      </c>
      <c r="D33" s="34">
        <f>D29</f>
        <v>12330.96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workbookViewId="0">
      <selection activeCell="C6" sqref="C6"/>
    </sheetView>
  </sheetViews>
  <sheetFormatPr defaultColWidth="9" defaultRowHeight="13.5" outlineLevelCol="4"/>
  <cols>
    <col min="1" max="1" width="10.75" customWidth="1"/>
    <col min="2" max="2" width="31.5" customWidth="1"/>
    <col min="3" max="5" width="15.625" customWidth="1"/>
  </cols>
  <sheetData>
    <row r="1" ht="20.1" customHeight="1" spans="1:5">
      <c r="A1" s="44" t="s">
        <v>161</v>
      </c>
      <c r="B1" s="44"/>
      <c r="C1" s="44"/>
      <c r="D1" s="44"/>
      <c r="E1" s="44"/>
    </row>
    <row r="2" ht="15" customHeight="1" spans="1:5">
      <c r="A2" s="38" t="s">
        <v>156</v>
      </c>
      <c r="B2" s="38"/>
      <c r="C2" s="38"/>
      <c r="D2" s="38"/>
      <c r="E2" s="16" t="s">
        <v>2</v>
      </c>
    </row>
    <row r="3" ht="30" customHeight="1" spans="1:5">
      <c r="A3" s="45" t="s">
        <v>65</v>
      </c>
      <c r="B3" s="45"/>
      <c r="C3" s="45" t="s">
        <v>52</v>
      </c>
      <c r="D3" s="45" t="s">
        <v>66</v>
      </c>
      <c r="E3" s="45" t="s">
        <v>67</v>
      </c>
    </row>
    <row r="4" ht="30" customHeight="1" spans="1:5">
      <c r="A4" s="45" t="s">
        <v>71</v>
      </c>
      <c r="B4" s="45" t="s">
        <v>72</v>
      </c>
      <c r="C4" s="45"/>
      <c r="D4" s="45"/>
      <c r="E4" s="45"/>
    </row>
    <row r="5" ht="27.95" customHeight="1" spans="1:5">
      <c r="A5" s="46">
        <v>201</v>
      </c>
      <c r="B5" s="22" t="s">
        <v>73</v>
      </c>
      <c r="C5" s="47">
        <v>8058.3</v>
      </c>
      <c r="D5" s="30"/>
      <c r="E5" s="30">
        <v>8058.3</v>
      </c>
    </row>
    <row r="6" ht="27.95" customHeight="1" spans="1:5">
      <c r="A6" s="48" t="s">
        <v>74</v>
      </c>
      <c r="B6" s="49" t="s">
        <v>75</v>
      </c>
      <c r="C6" s="50">
        <v>200</v>
      </c>
      <c r="D6" s="30"/>
      <c r="E6" s="50">
        <v>200</v>
      </c>
    </row>
    <row r="7" ht="27.95" customHeight="1" spans="1:5">
      <c r="A7" s="48" t="s">
        <v>76</v>
      </c>
      <c r="B7" s="49" t="s">
        <v>77</v>
      </c>
      <c r="C7" s="50">
        <v>200</v>
      </c>
      <c r="D7" s="30"/>
      <c r="E7" s="50">
        <v>200</v>
      </c>
    </row>
    <row r="8" ht="27.95" customHeight="1" spans="1:5">
      <c r="A8" s="48" t="s">
        <v>78</v>
      </c>
      <c r="B8" s="49" t="s">
        <v>79</v>
      </c>
      <c r="C8" s="50">
        <v>7858.3</v>
      </c>
      <c r="D8" s="51">
        <v>626.17</v>
      </c>
      <c r="E8" s="50">
        <v>7232.13</v>
      </c>
    </row>
    <row r="9" ht="27.95" customHeight="1" spans="1:5">
      <c r="A9" s="24" t="s">
        <v>80</v>
      </c>
      <c r="B9" s="49" t="s">
        <v>81</v>
      </c>
      <c r="C9" s="50">
        <v>626.17</v>
      </c>
      <c r="D9" s="51">
        <v>626.17</v>
      </c>
      <c r="E9" s="50"/>
    </row>
    <row r="10" ht="27.95" customHeight="1" spans="1:5">
      <c r="A10" s="24" t="s">
        <v>82</v>
      </c>
      <c r="B10" s="49" t="s">
        <v>83</v>
      </c>
      <c r="C10" s="50">
        <v>680.8</v>
      </c>
      <c r="D10" s="51"/>
      <c r="E10" s="50">
        <v>680.8</v>
      </c>
    </row>
    <row r="11" ht="27.95" customHeight="1" spans="1:5">
      <c r="A11" s="24" t="s">
        <v>84</v>
      </c>
      <c r="B11" s="49" t="s">
        <v>85</v>
      </c>
      <c r="C11" s="50">
        <v>6551.33</v>
      </c>
      <c r="D11" s="52"/>
      <c r="E11" s="50">
        <v>6551.33</v>
      </c>
    </row>
    <row r="12" ht="27.95" customHeight="1" spans="1:5">
      <c r="A12" s="46" t="s">
        <v>86</v>
      </c>
      <c r="B12" s="53" t="s">
        <v>87</v>
      </c>
      <c r="C12" s="47">
        <v>450</v>
      </c>
      <c r="D12" s="54"/>
      <c r="E12" s="47">
        <v>450</v>
      </c>
    </row>
    <row r="13" ht="27.95" customHeight="1" spans="1:5">
      <c r="A13" s="48" t="s">
        <v>88</v>
      </c>
      <c r="B13" s="49" t="s">
        <v>89</v>
      </c>
      <c r="C13" s="50">
        <v>300</v>
      </c>
      <c r="D13" s="52"/>
      <c r="E13" s="50">
        <v>300</v>
      </c>
    </row>
    <row r="14" ht="27.95" customHeight="1" spans="1:5">
      <c r="A14" s="48" t="s">
        <v>88</v>
      </c>
      <c r="B14" s="49" t="s">
        <v>90</v>
      </c>
      <c r="C14" s="50">
        <v>150</v>
      </c>
      <c r="D14" s="52"/>
      <c r="E14" s="50">
        <v>150</v>
      </c>
    </row>
    <row r="15" ht="27.95" customHeight="1" spans="1:5">
      <c r="A15" s="21">
        <v>205</v>
      </c>
      <c r="B15" s="22" t="s">
        <v>91</v>
      </c>
      <c r="C15" s="47">
        <v>1093.2</v>
      </c>
      <c r="D15" s="30"/>
      <c r="E15" s="47">
        <v>1093.2</v>
      </c>
    </row>
    <row r="16" ht="27.95" customHeight="1" spans="1:5">
      <c r="A16" s="24" t="s">
        <v>92</v>
      </c>
      <c r="B16" s="49" t="s">
        <v>93</v>
      </c>
      <c r="C16" s="50">
        <v>1093.2</v>
      </c>
      <c r="D16" s="51"/>
      <c r="E16" s="50">
        <v>1093.2</v>
      </c>
    </row>
    <row r="17" ht="27.95" customHeight="1" spans="1:5">
      <c r="A17" s="24" t="s">
        <v>94</v>
      </c>
      <c r="B17" s="49" t="s">
        <v>95</v>
      </c>
      <c r="C17" s="50">
        <v>1093.2</v>
      </c>
      <c r="D17" s="51"/>
      <c r="E17" s="50">
        <v>1093.2</v>
      </c>
    </row>
    <row r="18" ht="27.95" customHeight="1" spans="1:5">
      <c r="A18" s="21">
        <v>206</v>
      </c>
      <c r="B18" s="22" t="s">
        <v>96</v>
      </c>
      <c r="C18" s="47">
        <v>109.32</v>
      </c>
      <c r="D18" s="30"/>
      <c r="E18" s="47">
        <v>109.32</v>
      </c>
    </row>
    <row r="19" ht="27.95" customHeight="1" spans="1:5">
      <c r="A19" s="24" t="s">
        <v>97</v>
      </c>
      <c r="B19" s="49" t="s">
        <v>98</v>
      </c>
      <c r="C19" s="50">
        <v>109.32</v>
      </c>
      <c r="D19" s="51"/>
      <c r="E19" s="50">
        <v>109.32</v>
      </c>
    </row>
    <row r="20" ht="27.95" customHeight="1" spans="1:5">
      <c r="A20" s="24" t="s">
        <v>99</v>
      </c>
      <c r="B20" s="49" t="s">
        <v>100</v>
      </c>
      <c r="C20" s="50">
        <v>109.32</v>
      </c>
      <c r="D20" s="51"/>
      <c r="E20" s="50">
        <v>109.32</v>
      </c>
    </row>
    <row r="21" ht="27.95" customHeight="1" spans="1:5">
      <c r="A21" s="21" t="s">
        <v>101</v>
      </c>
      <c r="B21" s="22" t="s">
        <v>102</v>
      </c>
      <c r="C21" s="47">
        <v>427.96</v>
      </c>
      <c r="D21" s="30"/>
      <c r="E21" s="47">
        <v>427.96</v>
      </c>
    </row>
    <row r="22" ht="27.95" customHeight="1" spans="1:5">
      <c r="A22" s="24" t="s">
        <v>103</v>
      </c>
      <c r="B22" s="49" t="s">
        <v>104</v>
      </c>
      <c r="C22" s="50">
        <v>427.96</v>
      </c>
      <c r="D22" s="51"/>
      <c r="E22" s="50">
        <v>427.96</v>
      </c>
    </row>
    <row r="23" ht="27.95" customHeight="1" spans="1:5">
      <c r="A23" s="24" t="s">
        <v>105</v>
      </c>
      <c r="B23" s="49" t="s">
        <v>106</v>
      </c>
      <c r="C23" s="50">
        <v>327.96</v>
      </c>
      <c r="D23" s="51"/>
      <c r="E23" s="50">
        <v>327.96</v>
      </c>
    </row>
    <row r="24" ht="27.95" customHeight="1" spans="1:5">
      <c r="A24" s="24" t="s">
        <v>107</v>
      </c>
      <c r="B24" s="49" t="s">
        <v>108</v>
      </c>
      <c r="C24" s="50">
        <v>100</v>
      </c>
      <c r="D24" s="51"/>
      <c r="E24" s="50">
        <v>100</v>
      </c>
    </row>
    <row r="25" ht="24" customHeight="1" spans="1:5">
      <c r="A25" s="21">
        <v>213</v>
      </c>
      <c r="B25" s="22" t="s">
        <v>109</v>
      </c>
      <c r="C25" s="47">
        <v>159.32</v>
      </c>
      <c r="D25" s="51"/>
      <c r="E25" s="47">
        <v>159.32</v>
      </c>
    </row>
    <row r="26" ht="24" customHeight="1" spans="1:5">
      <c r="A26" s="24" t="s">
        <v>110</v>
      </c>
      <c r="B26" s="49" t="s">
        <v>111</v>
      </c>
      <c r="C26" s="50">
        <v>50</v>
      </c>
      <c r="D26" s="51"/>
      <c r="E26" s="50">
        <v>50</v>
      </c>
    </row>
    <row r="27" ht="24" customHeight="1" spans="1:5">
      <c r="A27" s="24" t="s">
        <v>112</v>
      </c>
      <c r="B27" s="49" t="s">
        <v>113</v>
      </c>
      <c r="C27" s="50">
        <v>50</v>
      </c>
      <c r="D27" s="51"/>
      <c r="E27" s="50">
        <v>50</v>
      </c>
    </row>
    <row r="28" ht="24" customHeight="1" spans="1:5">
      <c r="A28" s="24" t="s">
        <v>114</v>
      </c>
      <c r="B28" s="49" t="s">
        <v>115</v>
      </c>
      <c r="C28" s="50">
        <v>109.32</v>
      </c>
      <c r="D28" s="51"/>
      <c r="E28" s="50">
        <v>109.32</v>
      </c>
    </row>
    <row r="29" ht="24" customHeight="1" spans="1:5">
      <c r="A29" s="24" t="s">
        <v>116</v>
      </c>
      <c r="B29" s="49" t="s">
        <v>117</v>
      </c>
      <c r="C29" s="50">
        <v>109.32</v>
      </c>
      <c r="D29" s="51"/>
      <c r="E29" s="50">
        <v>109.32</v>
      </c>
    </row>
    <row r="30" ht="24" customHeight="1" spans="1:5">
      <c r="A30" s="21">
        <v>227</v>
      </c>
      <c r="B30" s="22" t="s">
        <v>118</v>
      </c>
      <c r="C30" s="47">
        <v>609.22</v>
      </c>
      <c r="D30" s="55"/>
      <c r="E30" s="56">
        <v>609.22</v>
      </c>
    </row>
    <row r="31" ht="24" customHeight="1" spans="1:5">
      <c r="A31" s="21" t="s">
        <v>119</v>
      </c>
      <c r="B31" s="22" t="s">
        <v>120</v>
      </c>
      <c r="C31" s="47">
        <v>500</v>
      </c>
      <c r="D31" s="30"/>
      <c r="E31" s="47">
        <v>500</v>
      </c>
    </row>
    <row r="32" ht="24" customHeight="1" spans="1:5">
      <c r="A32" s="24" t="s">
        <v>121</v>
      </c>
      <c r="B32" s="49" t="s">
        <v>120</v>
      </c>
      <c r="C32" s="50">
        <v>500</v>
      </c>
      <c r="D32" s="51"/>
      <c r="E32" s="50">
        <v>500</v>
      </c>
    </row>
    <row r="33" ht="24" customHeight="1" spans="1:5">
      <c r="A33" s="24" t="s">
        <v>122</v>
      </c>
      <c r="B33" s="49" t="s">
        <v>120</v>
      </c>
      <c r="C33" s="50">
        <v>500</v>
      </c>
      <c r="D33" s="51"/>
      <c r="E33" s="50">
        <v>500</v>
      </c>
    </row>
    <row r="34" ht="24" customHeight="1" spans="1:5">
      <c r="A34" s="21" t="s">
        <v>123</v>
      </c>
      <c r="B34" s="22" t="s">
        <v>124</v>
      </c>
      <c r="C34" s="56">
        <v>104.8</v>
      </c>
      <c r="D34" s="57"/>
      <c r="E34" s="56">
        <v>104.8</v>
      </c>
    </row>
    <row r="35" ht="24" customHeight="1" spans="1:5">
      <c r="A35" s="24" t="s">
        <v>125</v>
      </c>
      <c r="B35" s="49" t="s">
        <v>126</v>
      </c>
      <c r="C35" s="50">
        <v>104.8</v>
      </c>
      <c r="D35" s="51"/>
      <c r="E35" s="50">
        <v>104.8</v>
      </c>
    </row>
    <row r="36" ht="24" customHeight="1" spans="1:5">
      <c r="A36" s="24" t="s">
        <v>127</v>
      </c>
      <c r="B36" s="49" t="s">
        <v>128</v>
      </c>
      <c r="C36" s="50">
        <v>104.8</v>
      </c>
      <c r="D36" s="51"/>
      <c r="E36" s="50">
        <v>104.8</v>
      </c>
    </row>
    <row r="37" ht="24" customHeight="1" spans="1:5">
      <c r="A37" s="21">
        <v>208</v>
      </c>
      <c r="B37" s="53" t="s">
        <v>129</v>
      </c>
      <c r="C37" s="47">
        <v>77.83</v>
      </c>
      <c r="D37" s="47"/>
      <c r="E37" s="47">
        <v>77.83</v>
      </c>
    </row>
    <row r="38" ht="24" customHeight="1" spans="1:5">
      <c r="A38" s="24" t="s">
        <v>130</v>
      </c>
      <c r="B38" s="49" t="s">
        <v>131</v>
      </c>
      <c r="C38" s="50">
        <v>76.73</v>
      </c>
      <c r="D38" s="50"/>
      <c r="E38" s="50">
        <v>76.73</v>
      </c>
    </row>
    <row r="39" ht="24" customHeight="1" spans="1:5">
      <c r="A39" s="58" t="s">
        <v>132</v>
      </c>
      <c r="B39" s="49" t="s">
        <v>133</v>
      </c>
      <c r="C39" s="50">
        <v>76.73</v>
      </c>
      <c r="D39" s="50">
        <v>76.73</v>
      </c>
      <c r="E39" s="50"/>
    </row>
    <row r="40" ht="24" customHeight="1" spans="1:5">
      <c r="A40" s="48" t="s">
        <v>134</v>
      </c>
      <c r="B40" s="49" t="s">
        <v>135</v>
      </c>
      <c r="C40" s="50">
        <v>1.1</v>
      </c>
      <c r="D40" s="50"/>
      <c r="E40" s="50">
        <v>1.1</v>
      </c>
    </row>
    <row r="41" ht="24" customHeight="1" spans="1:5">
      <c r="A41" s="48" t="s">
        <v>136</v>
      </c>
      <c r="B41" s="49" t="s">
        <v>137</v>
      </c>
      <c r="C41" s="50">
        <v>0.11</v>
      </c>
      <c r="D41" s="50"/>
      <c r="E41" s="50">
        <v>0.11</v>
      </c>
    </row>
    <row r="42" ht="24" customHeight="1" spans="1:5">
      <c r="A42" s="24" t="s">
        <v>138</v>
      </c>
      <c r="B42" s="49" t="s">
        <v>139</v>
      </c>
      <c r="C42" s="50">
        <v>0.99</v>
      </c>
      <c r="D42" s="50"/>
      <c r="E42" s="50">
        <v>0.99</v>
      </c>
    </row>
    <row r="43" ht="24" customHeight="1" spans="1:5">
      <c r="A43" s="46">
        <v>210</v>
      </c>
      <c r="B43" s="53" t="s">
        <v>140</v>
      </c>
      <c r="C43" s="47">
        <v>56.11</v>
      </c>
      <c r="D43" s="47"/>
      <c r="E43" s="47">
        <v>56.11</v>
      </c>
    </row>
    <row r="44" ht="24" customHeight="1" spans="1:5">
      <c r="A44" s="48" t="s">
        <v>141</v>
      </c>
      <c r="B44" s="59" t="s">
        <v>142</v>
      </c>
      <c r="C44" s="50">
        <v>14.39</v>
      </c>
      <c r="D44" s="50"/>
      <c r="E44" s="50">
        <v>14.39</v>
      </c>
    </row>
    <row r="45" ht="24" customHeight="1" spans="1:5">
      <c r="A45" s="24" t="s">
        <v>143</v>
      </c>
      <c r="B45" s="59" t="s">
        <v>144</v>
      </c>
      <c r="C45" s="50">
        <v>14.39</v>
      </c>
      <c r="D45" s="50"/>
      <c r="E45" s="50">
        <v>14.39</v>
      </c>
    </row>
    <row r="46" ht="24" customHeight="1" spans="1:5">
      <c r="A46" s="48" t="s">
        <v>145</v>
      </c>
      <c r="B46" s="49" t="s">
        <v>146</v>
      </c>
      <c r="C46" s="27">
        <v>41.72</v>
      </c>
      <c r="D46" s="50"/>
      <c r="E46" s="27">
        <v>41.72</v>
      </c>
    </row>
    <row r="47" ht="24" customHeight="1" spans="1:5">
      <c r="A47" s="24" t="s">
        <v>147</v>
      </c>
      <c r="B47" s="60" t="s">
        <v>148</v>
      </c>
      <c r="C47" s="27">
        <v>41.72</v>
      </c>
      <c r="D47" s="27"/>
      <c r="E47" s="27">
        <v>41.72</v>
      </c>
    </row>
    <row r="48" ht="24" customHeight="1" spans="1:5">
      <c r="A48" s="21">
        <v>221</v>
      </c>
      <c r="B48" s="22" t="s">
        <v>149</v>
      </c>
      <c r="C48" s="56">
        <v>62.9</v>
      </c>
      <c r="D48" s="56"/>
      <c r="E48" s="56">
        <v>62.9</v>
      </c>
    </row>
    <row r="49" ht="24" customHeight="1" spans="1:5">
      <c r="A49" s="24" t="s">
        <v>150</v>
      </c>
      <c r="B49" s="25" t="s">
        <v>151</v>
      </c>
      <c r="C49" s="27">
        <v>62.9</v>
      </c>
      <c r="D49" s="27"/>
      <c r="E49" s="27">
        <v>62.9</v>
      </c>
    </row>
    <row r="50" ht="24" customHeight="1" spans="1:5">
      <c r="A50" s="24" t="s">
        <v>152</v>
      </c>
      <c r="B50" s="25" t="s">
        <v>153</v>
      </c>
      <c r="C50" s="27">
        <v>62.9</v>
      </c>
      <c r="D50" s="27"/>
      <c r="E50" s="27">
        <v>62.9</v>
      </c>
    </row>
    <row r="51" ht="24" customHeight="1" spans="1:5">
      <c r="A51" s="21" t="s">
        <v>162</v>
      </c>
      <c r="B51" s="22" t="s">
        <v>163</v>
      </c>
      <c r="C51" s="23">
        <v>622</v>
      </c>
      <c r="D51" s="23"/>
      <c r="E51" s="23">
        <v>622</v>
      </c>
    </row>
    <row r="52" ht="24" customHeight="1" spans="1:5">
      <c r="A52" s="24" t="s">
        <v>164</v>
      </c>
      <c r="B52" s="25" t="s">
        <v>165</v>
      </c>
      <c r="C52" s="26">
        <v>538</v>
      </c>
      <c r="D52" s="26"/>
      <c r="E52" s="26">
        <v>538</v>
      </c>
    </row>
    <row r="53" ht="24" customHeight="1" spans="1:5">
      <c r="A53" s="24" t="s">
        <v>166</v>
      </c>
      <c r="B53" s="25" t="s">
        <v>167</v>
      </c>
      <c r="C53" s="26">
        <v>300</v>
      </c>
      <c r="D53" s="26"/>
      <c r="E53" s="26">
        <v>300</v>
      </c>
    </row>
    <row r="54" ht="24" customHeight="1" spans="1:5">
      <c r="A54" s="24" t="s">
        <v>168</v>
      </c>
      <c r="B54" s="25" t="s">
        <v>169</v>
      </c>
      <c r="C54" s="26">
        <v>138</v>
      </c>
      <c r="D54" s="26"/>
      <c r="E54" s="26">
        <v>138</v>
      </c>
    </row>
    <row r="55" ht="24" customHeight="1" spans="1:5">
      <c r="A55" s="24" t="s">
        <v>170</v>
      </c>
      <c r="B55" s="25" t="s">
        <v>171</v>
      </c>
      <c r="C55" s="26">
        <v>100</v>
      </c>
      <c r="D55" s="26"/>
      <c r="E55" s="26">
        <v>100</v>
      </c>
    </row>
    <row r="56" ht="24" customHeight="1" spans="1:5">
      <c r="A56" s="24" t="s">
        <v>172</v>
      </c>
      <c r="B56" s="25" t="s">
        <v>173</v>
      </c>
      <c r="C56" s="26">
        <v>76</v>
      </c>
      <c r="D56" s="26"/>
      <c r="E56" s="26">
        <v>76</v>
      </c>
    </row>
    <row r="57" ht="24" customHeight="1" spans="1:5">
      <c r="A57" s="24" t="s">
        <v>174</v>
      </c>
      <c r="B57" s="25" t="s">
        <v>175</v>
      </c>
      <c r="C57" s="26">
        <v>27</v>
      </c>
      <c r="D57" s="26"/>
      <c r="E57" s="26">
        <v>27</v>
      </c>
    </row>
    <row r="58" ht="24" customHeight="1" spans="1:5">
      <c r="A58" s="24" t="s">
        <v>176</v>
      </c>
      <c r="B58" s="25" t="s">
        <v>177</v>
      </c>
      <c r="C58" s="26">
        <v>49</v>
      </c>
      <c r="D58" s="26"/>
      <c r="E58" s="26">
        <v>49</v>
      </c>
    </row>
    <row r="59" ht="24" customHeight="1" spans="1:5">
      <c r="A59" s="24" t="s">
        <v>178</v>
      </c>
      <c r="B59" s="25" t="s">
        <v>179</v>
      </c>
      <c r="C59" s="27">
        <v>8</v>
      </c>
      <c r="D59" s="27"/>
      <c r="E59" s="27">
        <v>8</v>
      </c>
    </row>
    <row r="60" ht="24" customHeight="1" spans="1:5">
      <c r="A60" s="28" t="s">
        <v>52</v>
      </c>
      <c r="B60" s="29" t="s">
        <v>154</v>
      </c>
      <c r="C60" s="30">
        <f>C48+C43+C37+C34+C31+C30+C25+C21+C18+C15+C12+C5+C51</f>
        <v>12330.96</v>
      </c>
      <c r="D60" s="31">
        <v>76.73</v>
      </c>
      <c r="E60" s="30">
        <v>12254.23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workbookViewId="0">
      <selection activeCell="B4" sqref="B4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14" t="s">
        <v>180</v>
      </c>
      <c r="B1" s="14"/>
      <c r="C1" s="14"/>
      <c r="D1" s="14"/>
      <c r="E1" s="14"/>
      <c r="F1" s="14"/>
      <c r="G1" s="14"/>
    </row>
    <row r="2" spans="1:7">
      <c r="A2" s="38" t="s">
        <v>1</v>
      </c>
      <c r="B2" s="38"/>
      <c r="C2" s="38"/>
      <c r="D2" s="38"/>
      <c r="E2" s="39"/>
      <c r="F2" s="39"/>
      <c r="G2" s="16" t="s">
        <v>2</v>
      </c>
    </row>
    <row r="3" ht="30" customHeight="1" spans="1:7">
      <c r="A3" s="17" t="s">
        <v>181</v>
      </c>
      <c r="B3" s="17"/>
      <c r="C3" s="17" t="s">
        <v>182</v>
      </c>
      <c r="D3" s="17"/>
      <c r="E3" s="17"/>
      <c r="F3" s="17"/>
      <c r="G3" s="17"/>
    </row>
    <row r="4" s="37" customFormat="1" ht="30" customHeight="1" spans="1:7">
      <c r="A4" s="17" t="s">
        <v>71</v>
      </c>
      <c r="B4" s="17" t="s">
        <v>72</v>
      </c>
      <c r="C4" s="17" t="s">
        <v>52</v>
      </c>
      <c r="D4" s="17" t="s">
        <v>183</v>
      </c>
      <c r="E4" s="17" t="s">
        <v>184</v>
      </c>
      <c r="F4" s="17" t="s">
        <v>185</v>
      </c>
      <c r="G4" s="17" t="s">
        <v>186</v>
      </c>
    </row>
    <row r="5" ht="15" customHeight="1" spans="1:7">
      <c r="A5" s="40" t="s">
        <v>187</v>
      </c>
      <c r="B5" s="41" t="s">
        <v>188</v>
      </c>
      <c r="C5" s="34">
        <v>773.65</v>
      </c>
      <c r="D5" s="34">
        <v>773.65</v>
      </c>
      <c r="E5" s="34"/>
      <c r="F5" s="34"/>
      <c r="G5" s="34"/>
    </row>
    <row r="6" ht="15" customHeight="1" spans="1:7">
      <c r="A6" s="40" t="s">
        <v>189</v>
      </c>
      <c r="B6" s="42" t="s">
        <v>190</v>
      </c>
      <c r="C6" s="34">
        <v>141.17</v>
      </c>
      <c r="D6" s="34">
        <v>141.17</v>
      </c>
      <c r="E6" s="34"/>
      <c r="F6" s="34"/>
      <c r="G6" s="34"/>
    </row>
    <row r="7" ht="15" customHeight="1" spans="1:7">
      <c r="A7" s="40" t="s">
        <v>191</v>
      </c>
      <c r="B7" s="42" t="s">
        <v>192</v>
      </c>
      <c r="C7" s="34">
        <v>366.32</v>
      </c>
      <c r="D7" s="34">
        <v>366.32</v>
      </c>
      <c r="E7" s="34"/>
      <c r="F7" s="34"/>
      <c r="G7" s="34"/>
    </row>
    <row r="8" ht="15" customHeight="1" spans="1:7">
      <c r="A8" s="40" t="s">
        <v>193</v>
      </c>
      <c r="B8" s="42" t="s">
        <v>194</v>
      </c>
      <c r="C8" s="34">
        <v>40.9</v>
      </c>
      <c r="D8" s="34">
        <v>40.9</v>
      </c>
      <c r="E8" s="34"/>
      <c r="F8" s="34"/>
      <c r="G8" s="34"/>
    </row>
    <row r="9" ht="15" customHeight="1" spans="1:7">
      <c r="A9" s="40" t="s">
        <v>195</v>
      </c>
      <c r="B9" s="42" t="s">
        <v>196</v>
      </c>
      <c r="C9" s="34"/>
      <c r="D9" s="34"/>
      <c r="E9" s="34"/>
      <c r="F9" s="34"/>
      <c r="G9" s="34"/>
    </row>
    <row r="10" ht="15" customHeight="1" spans="1:7">
      <c r="A10" s="40" t="s">
        <v>197</v>
      </c>
      <c r="B10" s="42" t="s">
        <v>198</v>
      </c>
      <c r="C10" s="34"/>
      <c r="D10" s="34"/>
      <c r="E10" s="34"/>
      <c r="F10" s="34"/>
      <c r="G10" s="34"/>
    </row>
    <row r="11" ht="15" customHeight="1" spans="1:7">
      <c r="A11" s="40" t="s">
        <v>199</v>
      </c>
      <c r="B11" s="42" t="s">
        <v>200</v>
      </c>
      <c r="C11" s="34">
        <v>76.73</v>
      </c>
      <c r="D11" s="34">
        <v>76.73</v>
      </c>
      <c r="E11" s="34"/>
      <c r="F11" s="34"/>
      <c r="G11" s="34"/>
    </row>
    <row r="12" ht="15" customHeight="1" spans="1:7">
      <c r="A12" s="40" t="s">
        <v>201</v>
      </c>
      <c r="B12" s="42" t="s">
        <v>202</v>
      </c>
      <c r="C12" s="34"/>
      <c r="D12" s="34"/>
      <c r="E12" s="34"/>
      <c r="F12" s="34"/>
      <c r="G12" s="34"/>
    </row>
    <row r="13" ht="15" customHeight="1" spans="1:7">
      <c r="A13" s="40" t="s">
        <v>203</v>
      </c>
      <c r="B13" s="42" t="s">
        <v>204</v>
      </c>
      <c r="C13" s="34">
        <v>41.72</v>
      </c>
      <c r="D13" s="34">
        <v>41.72</v>
      </c>
      <c r="E13" s="34"/>
      <c r="F13" s="34"/>
      <c r="G13" s="34"/>
    </row>
    <row r="14" ht="15" customHeight="1" spans="1:7">
      <c r="A14" s="40" t="s">
        <v>205</v>
      </c>
      <c r="B14" s="42" t="s">
        <v>206</v>
      </c>
      <c r="C14" s="34">
        <v>14.39</v>
      </c>
      <c r="D14" s="34">
        <v>14.39</v>
      </c>
      <c r="E14" s="34"/>
      <c r="F14" s="34"/>
      <c r="G14" s="34"/>
    </row>
    <row r="15" ht="15" customHeight="1" spans="1:7">
      <c r="A15" s="40" t="s">
        <v>207</v>
      </c>
      <c r="B15" s="42" t="s">
        <v>208</v>
      </c>
      <c r="C15" s="34">
        <v>1.1</v>
      </c>
      <c r="D15" s="34">
        <v>1.1</v>
      </c>
      <c r="E15" s="34"/>
      <c r="F15" s="34"/>
      <c r="G15" s="34"/>
    </row>
    <row r="16" ht="15" customHeight="1" spans="1:7">
      <c r="A16" s="40" t="s">
        <v>209</v>
      </c>
      <c r="B16" s="42" t="s">
        <v>210</v>
      </c>
      <c r="C16" s="34">
        <v>62.9</v>
      </c>
      <c r="D16" s="34">
        <v>62.9</v>
      </c>
      <c r="E16" s="34"/>
      <c r="F16" s="34"/>
      <c r="G16" s="34"/>
    </row>
    <row r="17" ht="15" customHeight="1" spans="1:7">
      <c r="A17" s="40" t="s">
        <v>211</v>
      </c>
      <c r="B17" s="42" t="s">
        <v>212</v>
      </c>
      <c r="C17" s="34"/>
      <c r="D17" s="34"/>
      <c r="E17" s="34"/>
      <c r="F17" s="34"/>
      <c r="G17" s="34"/>
    </row>
    <row r="18" ht="15" customHeight="1" spans="1:7">
      <c r="A18" s="40" t="s">
        <v>213</v>
      </c>
      <c r="B18" s="42" t="s">
        <v>214</v>
      </c>
      <c r="C18" s="34">
        <v>28.42</v>
      </c>
      <c r="D18" s="34">
        <v>28.42</v>
      </c>
      <c r="E18" s="34"/>
      <c r="F18" s="34"/>
      <c r="G18" s="34"/>
    </row>
    <row r="19" ht="15" customHeight="1" spans="1:7">
      <c r="A19" s="40" t="s">
        <v>215</v>
      </c>
      <c r="B19" s="41" t="s">
        <v>216</v>
      </c>
      <c r="C19" s="34">
        <v>47.78</v>
      </c>
      <c r="D19" s="34"/>
      <c r="E19" s="34"/>
      <c r="F19" s="34"/>
      <c r="G19" s="34">
        <v>47.78</v>
      </c>
    </row>
    <row r="20" ht="15" customHeight="1" spans="1:7">
      <c r="A20" s="40" t="s">
        <v>217</v>
      </c>
      <c r="B20" s="42" t="s">
        <v>218</v>
      </c>
      <c r="C20" s="34"/>
      <c r="D20" s="34"/>
      <c r="E20" s="34"/>
      <c r="F20" s="34"/>
      <c r="G20" s="34">
        <v>9.86</v>
      </c>
    </row>
    <row r="21" ht="15" customHeight="1" spans="1:7">
      <c r="A21" s="40" t="s">
        <v>219</v>
      </c>
      <c r="B21" s="17" t="s">
        <v>220</v>
      </c>
      <c r="C21" s="34"/>
      <c r="D21" s="34"/>
      <c r="E21" s="34"/>
      <c r="F21" s="34"/>
      <c r="G21" s="34">
        <v>1.08</v>
      </c>
    </row>
    <row r="22" ht="15" customHeight="1" spans="1:7">
      <c r="A22" s="40" t="s">
        <v>221</v>
      </c>
      <c r="B22" s="42" t="s">
        <v>222</v>
      </c>
      <c r="C22" s="34"/>
      <c r="D22" s="34"/>
      <c r="E22" s="34"/>
      <c r="F22" s="34"/>
      <c r="G22" s="34"/>
    </row>
    <row r="23" ht="15" customHeight="1" spans="1:7">
      <c r="A23" s="40" t="s">
        <v>223</v>
      </c>
      <c r="B23" s="42" t="s">
        <v>224</v>
      </c>
      <c r="C23" s="34"/>
      <c r="D23" s="34"/>
      <c r="E23" s="34"/>
      <c r="F23" s="34"/>
      <c r="G23" s="34"/>
    </row>
    <row r="24" ht="15" customHeight="1" spans="1:7">
      <c r="A24" s="40" t="s">
        <v>225</v>
      </c>
      <c r="B24" s="42" t="s">
        <v>226</v>
      </c>
      <c r="C24" s="34"/>
      <c r="D24" s="34"/>
      <c r="E24" s="34"/>
      <c r="F24" s="34"/>
      <c r="G24" s="34">
        <v>0.66</v>
      </c>
    </row>
    <row r="25" ht="15" customHeight="1" spans="1:7">
      <c r="A25" s="40" t="s">
        <v>227</v>
      </c>
      <c r="B25" s="42" t="s">
        <v>228</v>
      </c>
      <c r="C25" s="34"/>
      <c r="D25" s="34"/>
      <c r="E25" s="34"/>
      <c r="F25" s="34"/>
      <c r="G25" s="34">
        <v>7.86</v>
      </c>
    </row>
    <row r="26" ht="15" customHeight="1" spans="1:7">
      <c r="A26" s="40" t="s">
        <v>229</v>
      </c>
      <c r="B26" s="42" t="s">
        <v>230</v>
      </c>
      <c r="C26" s="34"/>
      <c r="D26" s="34"/>
      <c r="E26" s="34"/>
      <c r="F26" s="34"/>
      <c r="G26" s="34">
        <v>2.75</v>
      </c>
    </row>
    <row r="27" ht="15" customHeight="1" spans="1:7">
      <c r="A27" s="40" t="s">
        <v>231</v>
      </c>
      <c r="B27" s="42" t="s">
        <v>232</v>
      </c>
      <c r="C27" s="34"/>
      <c r="D27" s="34"/>
      <c r="E27" s="34"/>
      <c r="F27" s="34"/>
      <c r="G27" s="34"/>
    </row>
    <row r="28" ht="15" customHeight="1" spans="1:7">
      <c r="A28" s="40" t="s">
        <v>233</v>
      </c>
      <c r="B28" s="42" t="s">
        <v>234</v>
      </c>
      <c r="C28" s="34"/>
      <c r="D28" s="34"/>
      <c r="E28" s="34"/>
      <c r="F28" s="34"/>
      <c r="G28" s="34"/>
    </row>
    <row r="29" ht="15" customHeight="1" spans="1:7">
      <c r="A29" s="40" t="s">
        <v>235</v>
      </c>
      <c r="B29" s="42" t="s">
        <v>236</v>
      </c>
      <c r="C29" s="34"/>
      <c r="D29" s="34"/>
      <c r="E29" s="34"/>
      <c r="F29" s="34"/>
      <c r="G29" s="34">
        <v>6.01</v>
      </c>
    </row>
    <row r="30" ht="15" customHeight="1" spans="1:7">
      <c r="A30" s="40" t="s">
        <v>237</v>
      </c>
      <c r="B30" s="42" t="s">
        <v>238</v>
      </c>
      <c r="C30" s="34"/>
      <c r="D30" s="34"/>
      <c r="E30" s="34"/>
      <c r="F30" s="34"/>
      <c r="G30" s="34"/>
    </row>
    <row r="31" ht="15" customHeight="1" spans="1:7">
      <c r="A31" s="40" t="s">
        <v>239</v>
      </c>
      <c r="B31" s="42" t="s">
        <v>240</v>
      </c>
      <c r="C31" s="34"/>
      <c r="D31" s="34"/>
      <c r="E31" s="34"/>
      <c r="F31" s="34"/>
      <c r="G31" s="34">
        <v>1.82</v>
      </c>
    </row>
    <row r="32" ht="15" customHeight="1" spans="1:7">
      <c r="A32" s="40" t="s">
        <v>241</v>
      </c>
      <c r="B32" s="42" t="s">
        <v>242</v>
      </c>
      <c r="C32" s="34"/>
      <c r="D32" s="34"/>
      <c r="E32" s="34"/>
      <c r="F32" s="34"/>
      <c r="G32" s="34"/>
    </row>
    <row r="33" ht="15" customHeight="1" spans="1:7">
      <c r="A33" s="40" t="s">
        <v>243</v>
      </c>
      <c r="B33" s="42" t="s">
        <v>244</v>
      </c>
      <c r="C33" s="34"/>
      <c r="D33" s="34"/>
      <c r="E33" s="34"/>
      <c r="F33" s="34"/>
      <c r="G33" s="34"/>
    </row>
    <row r="34" ht="15" customHeight="1" spans="1:7">
      <c r="A34" s="40" t="s">
        <v>245</v>
      </c>
      <c r="B34" s="42" t="s">
        <v>246</v>
      </c>
      <c r="C34" s="34"/>
      <c r="D34" s="34"/>
      <c r="E34" s="34"/>
      <c r="F34" s="34"/>
      <c r="G34" s="34">
        <v>1.13</v>
      </c>
    </row>
    <row r="35" ht="15" customHeight="1" spans="1:7">
      <c r="A35" s="40" t="s">
        <v>247</v>
      </c>
      <c r="B35" s="42" t="s">
        <v>248</v>
      </c>
      <c r="C35" s="34"/>
      <c r="D35" s="34"/>
      <c r="E35" s="34"/>
      <c r="F35" s="34"/>
      <c r="G35" s="34">
        <v>1.98</v>
      </c>
    </row>
    <row r="36" ht="15" customHeight="1" spans="1:7">
      <c r="A36" s="40" t="s">
        <v>249</v>
      </c>
      <c r="B36" s="42" t="s">
        <v>250</v>
      </c>
      <c r="C36" s="34"/>
      <c r="D36" s="34"/>
      <c r="E36" s="34"/>
      <c r="F36" s="34"/>
      <c r="G36" s="34"/>
    </row>
    <row r="37" ht="15" customHeight="1" spans="1:7">
      <c r="A37" s="40" t="s">
        <v>251</v>
      </c>
      <c r="B37" s="42" t="s">
        <v>252</v>
      </c>
      <c r="C37" s="34"/>
      <c r="D37" s="34"/>
      <c r="E37" s="34"/>
      <c r="F37" s="34"/>
      <c r="G37" s="34"/>
    </row>
    <row r="38" ht="15" customHeight="1" spans="1:7">
      <c r="A38" s="40" t="s">
        <v>253</v>
      </c>
      <c r="B38" s="42" t="s">
        <v>254</v>
      </c>
      <c r="C38" s="34"/>
      <c r="D38" s="34"/>
      <c r="E38" s="34"/>
      <c r="F38" s="34"/>
      <c r="G38" s="34"/>
    </row>
    <row r="39" ht="15" customHeight="1" spans="1:7">
      <c r="A39" s="40" t="s">
        <v>255</v>
      </c>
      <c r="B39" s="42" t="s">
        <v>256</v>
      </c>
      <c r="C39" s="34"/>
      <c r="D39" s="34"/>
      <c r="E39" s="34"/>
      <c r="F39" s="34"/>
      <c r="G39" s="34"/>
    </row>
    <row r="40" ht="15" customHeight="1" spans="1:7">
      <c r="A40" s="40" t="s">
        <v>257</v>
      </c>
      <c r="B40" s="42" t="s">
        <v>258</v>
      </c>
      <c r="C40" s="34"/>
      <c r="D40" s="34"/>
      <c r="E40" s="34"/>
      <c r="F40" s="34"/>
      <c r="G40" s="34"/>
    </row>
    <row r="41" ht="15" customHeight="1" spans="1:7">
      <c r="A41" s="40" t="s">
        <v>259</v>
      </c>
      <c r="B41" s="42" t="s">
        <v>260</v>
      </c>
      <c r="C41" s="34"/>
      <c r="D41" s="34"/>
      <c r="E41" s="34"/>
      <c r="F41" s="34"/>
      <c r="G41" s="34">
        <v>10.97</v>
      </c>
    </row>
    <row r="42" ht="15" customHeight="1" spans="1:7">
      <c r="A42" s="40" t="s">
        <v>261</v>
      </c>
      <c r="B42" s="42" t="s">
        <v>262</v>
      </c>
      <c r="C42" s="34"/>
      <c r="D42" s="34"/>
      <c r="E42" s="34"/>
      <c r="F42" s="34"/>
      <c r="G42" s="34">
        <v>0.2</v>
      </c>
    </row>
    <row r="43" ht="15" customHeight="1" spans="1:7">
      <c r="A43" s="40" t="s">
        <v>263</v>
      </c>
      <c r="B43" s="42" t="s">
        <v>264</v>
      </c>
      <c r="C43" s="34"/>
      <c r="D43" s="34"/>
      <c r="E43" s="34"/>
      <c r="F43" s="34"/>
      <c r="G43" s="34"/>
    </row>
    <row r="44" ht="15" customHeight="1" spans="1:7">
      <c r="A44" s="40" t="s">
        <v>265</v>
      </c>
      <c r="B44" s="42" t="s">
        <v>266</v>
      </c>
      <c r="C44" s="34"/>
      <c r="D44" s="34"/>
      <c r="E44" s="34"/>
      <c r="F44" s="34"/>
      <c r="G44" s="34"/>
    </row>
    <row r="45" ht="15" customHeight="1" spans="1:7">
      <c r="A45" s="40" t="s">
        <v>267</v>
      </c>
      <c r="B45" s="42" t="s">
        <v>268</v>
      </c>
      <c r="C45" s="34"/>
      <c r="D45" s="34"/>
      <c r="E45" s="34"/>
      <c r="F45" s="34"/>
      <c r="G45" s="34"/>
    </row>
    <row r="46" ht="15" customHeight="1" spans="1:7">
      <c r="A46" s="40" t="s">
        <v>269</v>
      </c>
      <c r="B46" s="42" t="s">
        <v>270</v>
      </c>
      <c r="C46" s="34"/>
      <c r="D46" s="34"/>
      <c r="E46" s="34"/>
      <c r="F46" s="34"/>
      <c r="G46" s="34">
        <v>3.16</v>
      </c>
    </row>
    <row r="47" ht="15" customHeight="1" spans="1:7">
      <c r="A47" s="40" t="s">
        <v>271</v>
      </c>
      <c r="B47" s="41" t="s">
        <v>272</v>
      </c>
      <c r="C47" s="34"/>
      <c r="D47" s="34"/>
      <c r="E47" s="34"/>
      <c r="F47" s="34"/>
      <c r="G47" s="34"/>
    </row>
    <row r="48" ht="15" customHeight="1" spans="1:7">
      <c r="A48" s="40" t="s">
        <v>273</v>
      </c>
      <c r="B48" s="42" t="s">
        <v>274</v>
      </c>
      <c r="C48" s="34"/>
      <c r="D48" s="34"/>
      <c r="E48" s="34"/>
      <c r="F48" s="34"/>
      <c r="G48" s="34"/>
    </row>
    <row r="49" ht="15" customHeight="1" spans="1:7">
      <c r="A49" s="40" t="s">
        <v>275</v>
      </c>
      <c r="B49" s="42" t="s">
        <v>276</v>
      </c>
      <c r="C49" s="34"/>
      <c r="D49" s="34"/>
      <c r="E49" s="34"/>
      <c r="F49" s="34"/>
      <c r="G49" s="34"/>
    </row>
    <row r="50" ht="15" customHeight="1" spans="1:7">
      <c r="A50" s="40" t="s">
        <v>277</v>
      </c>
      <c r="B50" s="42" t="s">
        <v>278</v>
      </c>
      <c r="C50" s="34"/>
      <c r="D50" s="34"/>
      <c r="E50" s="34"/>
      <c r="F50" s="34"/>
      <c r="G50" s="34"/>
    </row>
    <row r="51" ht="15" customHeight="1" spans="1:7">
      <c r="A51" s="40" t="s">
        <v>279</v>
      </c>
      <c r="B51" s="42" t="s">
        <v>280</v>
      </c>
      <c r="C51" s="34"/>
      <c r="D51" s="34"/>
      <c r="E51" s="34"/>
      <c r="F51" s="34"/>
      <c r="G51" s="34"/>
    </row>
    <row r="52" ht="15" customHeight="1" spans="1:7">
      <c r="A52" s="40" t="s">
        <v>281</v>
      </c>
      <c r="B52" s="42" t="s">
        <v>282</v>
      </c>
      <c r="C52" s="34"/>
      <c r="D52" s="34"/>
      <c r="E52" s="34"/>
      <c r="F52" s="34"/>
      <c r="G52" s="34"/>
    </row>
    <row r="53" ht="15" customHeight="1" spans="1:7">
      <c r="A53" s="40" t="s">
        <v>283</v>
      </c>
      <c r="B53" s="42" t="s">
        <v>284</v>
      </c>
      <c r="C53" s="34"/>
      <c r="D53" s="34"/>
      <c r="E53" s="34"/>
      <c r="F53" s="34"/>
      <c r="G53" s="34"/>
    </row>
    <row r="54" ht="15" customHeight="1" spans="1:7">
      <c r="A54" s="40" t="s">
        <v>285</v>
      </c>
      <c r="B54" s="42" t="s">
        <v>286</v>
      </c>
      <c r="C54" s="34"/>
      <c r="D54" s="34"/>
      <c r="E54" s="34"/>
      <c r="F54" s="34"/>
      <c r="G54" s="34"/>
    </row>
    <row r="55" ht="15" customHeight="1" spans="1:7">
      <c r="A55" s="40" t="s">
        <v>287</v>
      </c>
      <c r="B55" s="42" t="s">
        <v>288</v>
      </c>
      <c r="C55" s="34"/>
      <c r="D55" s="34"/>
      <c r="E55" s="34"/>
      <c r="F55" s="34"/>
      <c r="G55" s="34"/>
    </row>
    <row r="56" ht="15" customHeight="1" spans="1:7">
      <c r="A56" s="40" t="s">
        <v>289</v>
      </c>
      <c r="B56" s="41" t="s">
        <v>290</v>
      </c>
      <c r="C56" s="34"/>
      <c r="D56" s="34"/>
      <c r="E56" s="34"/>
      <c r="F56" s="34"/>
      <c r="G56" s="34"/>
    </row>
    <row r="57" ht="15" customHeight="1" spans="1:7">
      <c r="A57" s="40" t="s">
        <v>291</v>
      </c>
      <c r="B57" s="42" t="s">
        <v>292</v>
      </c>
      <c r="C57" s="34"/>
      <c r="D57" s="34"/>
      <c r="E57" s="34"/>
      <c r="F57" s="34"/>
      <c r="G57" s="34"/>
    </row>
    <row r="58" ht="15" customHeight="1" spans="1:7">
      <c r="A58" s="40" t="s">
        <v>293</v>
      </c>
      <c r="B58" s="42" t="s">
        <v>294</v>
      </c>
      <c r="C58" s="34"/>
      <c r="D58" s="34"/>
      <c r="E58" s="34"/>
      <c r="F58" s="34"/>
      <c r="G58" s="34"/>
    </row>
    <row r="59" ht="15" customHeight="1" spans="1:7">
      <c r="A59" s="40" t="s">
        <v>295</v>
      </c>
      <c r="B59" s="42" t="s">
        <v>296</v>
      </c>
      <c r="C59" s="34"/>
      <c r="D59" s="34"/>
      <c r="E59" s="34"/>
      <c r="F59" s="34"/>
      <c r="G59" s="34"/>
    </row>
    <row r="60" ht="15" customHeight="1" spans="1:7">
      <c r="A60" s="40" t="s">
        <v>297</v>
      </c>
      <c r="B60" s="42" t="s">
        <v>298</v>
      </c>
      <c r="C60" s="34"/>
      <c r="D60" s="34"/>
      <c r="E60" s="34"/>
      <c r="F60" s="34"/>
      <c r="G60" s="34"/>
    </row>
    <row r="61" ht="15" customHeight="1" spans="1:7">
      <c r="A61" s="40" t="s">
        <v>299</v>
      </c>
      <c r="B61" s="42" t="s">
        <v>300</v>
      </c>
      <c r="C61" s="34"/>
      <c r="D61" s="34"/>
      <c r="E61" s="34"/>
      <c r="F61" s="34"/>
      <c r="G61" s="34"/>
    </row>
    <row r="62" ht="15" customHeight="1" spans="1:7">
      <c r="A62" s="40" t="s">
        <v>301</v>
      </c>
      <c r="B62" s="42" t="s">
        <v>302</v>
      </c>
      <c r="C62" s="34"/>
      <c r="D62" s="34"/>
      <c r="E62" s="34"/>
      <c r="F62" s="34"/>
      <c r="G62" s="34"/>
    </row>
    <row r="63" ht="15" customHeight="1" spans="1:7">
      <c r="A63" s="40" t="s">
        <v>303</v>
      </c>
      <c r="B63" s="42" t="s">
        <v>304</v>
      </c>
      <c r="C63" s="34"/>
      <c r="D63" s="34"/>
      <c r="E63" s="34"/>
      <c r="F63" s="34"/>
      <c r="G63" s="34"/>
    </row>
    <row r="64" ht="15" customHeight="1" spans="1:7">
      <c r="A64" s="40" t="s">
        <v>305</v>
      </c>
      <c r="B64" s="42" t="s">
        <v>306</v>
      </c>
      <c r="C64" s="34"/>
      <c r="D64" s="34"/>
      <c r="E64" s="34"/>
      <c r="F64" s="34"/>
      <c r="G64" s="34"/>
    </row>
    <row r="65" ht="15" customHeight="1" spans="1:7">
      <c r="A65" s="40" t="s">
        <v>307</v>
      </c>
      <c r="B65" s="42" t="s">
        <v>308</v>
      </c>
      <c r="C65" s="34"/>
      <c r="D65" s="34"/>
      <c r="E65" s="34"/>
      <c r="F65" s="34"/>
      <c r="G65" s="34"/>
    </row>
    <row r="66" ht="15" customHeight="1" spans="1:7">
      <c r="A66" s="40" t="s">
        <v>309</v>
      </c>
      <c r="B66" s="42" t="s">
        <v>310</v>
      </c>
      <c r="C66" s="34"/>
      <c r="D66" s="34"/>
      <c r="E66" s="34"/>
      <c r="F66" s="34"/>
      <c r="G66" s="34"/>
    </row>
    <row r="67" ht="15" customHeight="1" spans="1:7">
      <c r="A67" s="40" t="s">
        <v>311</v>
      </c>
      <c r="B67" s="41" t="s">
        <v>312</v>
      </c>
      <c r="C67" s="34"/>
      <c r="D67" s="34"/>
      <c r="E67" s="34"/>
      <c r="F67" s="34"/>
      <c r="G67" s="34"/>
    </row>
    <row r="68" ht="15" customHeight="1" spans="1:7">
      <c r="A68" s="40" t="s">
        <v>313</v>
      </c>
      <c r="B68" s="42" t="s">
        <v>314</v>
      </c>
      <c r="C68" s="34"/>
      <c r="D68" s="34"/>
      <c r="E68" s="34"/>
      <c r="F68" s="34"/>
      <c r="G68" s="34"/>
    </row>
    <row r="69" ht="15" customHeight="1" spans="1:7">
      <c r="A69" s="40" t="s">
        <v>315</v>
      </c>
      <c r="B69" s="42" t="s">
        <v>316</v>
      </c>
      <c r="C69" s="34"/>
      <c r="D69" s="34"/>
      <c r="E69" s="34"/>
      <c r="F69" s="34"/>
      <c r="G69" s="34"/>
    </row>
    <row r="70" ht="15" customHeight="1" spans="1:7">
      <c r="A70" s="40" t="s">
        <v>317</v>
      </c>
      <c r="B70" s="42" t="s">
        <v>318</v>
      </c>
      <c r="C70" s="34"/>
      <c r="D70" s="34"/>
      <c r="E70" s="34"/>
      <c r="F70" s="34"/>
      <c r="G70" s="34"/>
    </row>
    <row r="71" ht="15" customHeight="1" spans="1:7">
      <c r="A71" s="40" t="s">
        <v>319</v>
      </c>
      <c r="B71" s="42" t="s">
        <v>312</v>
      </c>
      <c r="C71" s="34"/>
      <c r="D71" s="34"/>
      <c r="E71" s="34"/>
      <c r="F71" s="34"/>
      <c r="G71" s="34"/>
    </row>
    <row r="72" ht="15" customHeight="1" spans="1:7">
      <c r="A72" s="34"/>
      <c r="B72" s="43" t="s">
        <v>52</v>
      </c>
      <c r="C72" s="34">
        <f>C19+C5</f>
        <v>821.43</v>
      </c>
      <c r="D72" s="34">
        <v>773.65</v>
      </c>
      <c r="E72" s="34"/>
      <c r="F72" s="34"/>
      <c r="G72" s="34">
        <v>47.48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D7" sqref="D7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4" t="s">
        <v>320</v>
      </c>
      <c r="B1" s="14"/>
    </row>
    <row r="2" ht="15" customHeight="1" spans="1:2">
      <c r="A2" s="32" t="s">
        <v>1</v>
      </c>
      <c r="B2" s="33" t="s">
        <v>2</v>
      </c>
    </row>
    <row r="3" ht="30" customHeight="1" spans="1:2">
      <c r="A3" s="17" t="s">
        <v>5</v>
      </c>
      <c r="B3" s="17" t="s">
        <v>6</v>
      </c>
    </row>
    <row r="4" ht="30" customHeight="1" spans="1:2">
      <c r="A4" s="34" t="s">
        <v>321</v>
      </c>
      <c r="B4" s="34"/>
    </row>
    <row r="5" ht="30" customHeight="1" spans="1:2">
      <c r="A5" s="34" t="s">
        <v>322</v>
      </c>
      <c r="B5" s="34">
        <v>1.89</v>
      </c>
    </row>
    <row r="6" ht="30" customHeight="1" spans="1:2">
      <c r="A6" s="34" t="s">
        <v>323</v>
      </c>
      <c r="B6" s="34">
        <v>1.45</v>
      </c>
    </row>
    <row r="7" ht="30" customHeight="1" spans="1:2">
      <c r="A7" s="35" t="s">
        <v>324</v>
      </c>
      <c r="B7" s="34"/>
    </row>
    <row r="8" ht="30" customHeight="1" spans="1:2">
      <c r="A8" s="36" t="s">
        <v>325</v>
      </c>
      <c r="B8" s="34">
        <v>1.45</v>
      </c>
    </row>
    <row r="9" ht="30" customHeight="1" spans="1:2">
      <c r="A9" s="17" t="s">
        <v>52</v>
      </c>
      <c r="B9" s="34">
        <v>3.34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A10" sqref="A10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4" t="s">
        <v>326</v>
      </c>
      <c r="B1" s="14"/>
    </row>
    <row r="2" ht="15" customHeight="1" spans="1:2">
      <c r="A2" s="32" t="s">
        <v>1</v>
      </c>
      <c r="B2" s="33" t="s">
        <v>2</v>
      </c>
    </row>
    <row r="3" ht="30" customHeight="1" spans="1:2">
      <c r="A3" s="17" t="s">
        <v>5</v>
      </c>
      <c r="B3" s="17" t="s">
        <v>6</v>
      </c>
    </row>
    <row r="4" ht="30" customHeight="1" spans="1:2">
      <c r="A4" s="34" t="s">
        <v>321</v>
      </c>
      <c r="B4" s="34"/>
    </row>
    <row r="5" ht="30" customHeight="1" spans="1:2">
      <c r="A5" s="34" t="s">
        <v>322</v>
      </c>
      <c r="B5" s="34"/>
    </row>
    <row r="6" ht="30" customHeight="1" spans="1:2">
      <c r="A6" s="34" t="s">
        <v>323</v>
      </c>
      <c r="B6" s="34"/>
    </row>
    <row r="7" ht="30" customHeight="1" spans="1:2">
      <c r="A7" s="35" t="s">
        <v>324</v>
      </c>
      <c r="B7" s="34"/>
    </row>
    <row r="8" ht="30" customHeight="1" spans="1:2">
      <c r="A8" s="36" t="s">
        <v>325</v>
      </c>
      <c r="B8" s="34"/>
    </row>
    <row r="9" ht="30" customHeight="1" spans="1:2">
      <c r="A9" s="17" t="s">
        <v>52</v>
      </c>
      <c r="B9" s="34"/>
    </row>
    <row r="10" spans="1:1">
      <c r="A10" t="s">
        <v>327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D11" sqref="D11"/>
    </sheetView>
  </sheetViews>
  <sheetFormatPr defaultColWidth="9" defaultRowHeight="13.5" outlineLevelCol="4"/>
  <cols>
    <col min="2" max="2" width="28.25" customWidth="1"/>
    <col min="3" max="5" width="15.625" customWidth="1"/>
  </cols>
  <sheetData>
    <row r="1" ht="20.1" customHeight="1" spans="1:5">
      <c r="A1" s="14" t="s">
        <v>328</v>
      </c>
      <c r="B1" s="14"/>
      <c r="C1" s="14"/>
      <c r="D1" s="14"/>
      <c r="E1" s="14"/>
    </row>
    <row r="2" spans="1:5">
      <c r="A2" s="15" t="s">
        <v>1</v>
      </c>
      <c r="B2" s="15"/>
      <c r="C2" s="15"/>
      <c r="D2" s="15"/>
      <c r="E2" s="16" t="s">
        <v>2</v>
      </c>
    </row>
    <row r="3" ht="30" customHeight="1" spans="1:5">
      <c r="A3" s="17" t="s">
        <v>65</v>
      </c>
      <c r="B3" s="17"/>
      <c r="C3" s="18" t="s">
        <v>329</v>
      </c>
      <c r="D3" s="19"/>
      <c r="E3" s="20"/>
    </row>
    <row r="4" ht="30" customHeight="1" spans="1:5">
      <c r="A4" s="17" t="s">
        <v>71</v>
      </c>
      <c r="B4" s="17" t="s">
        <v>72</v>
      </c>
      <c r="C4" s="17" t="s">
        <v>54</v>
      </c>
      <c r="D4" s="17" t="s">
        <v>66</v>
      </c>
      <c r="E4" s="17" t="s">
        <v>67</v>
      </c>
    </row>
    <row r="5" ht="20.1" customHeight="1" spans="1:5">
      <c r="A5" s="21" t="s">
        <v>162</v>
      </c>
      <c r="B5" s="22" t="s">
        <v>163</v>
      </c>
      <c r="C5" s="23">
        <v>622</v>
      </c>
      <c r="D5" s="23"/>
      <c r="E5" s="23">
        <v>622</v>
      </c>
    </row>
    <row r="6" ht="20.1" customHeight="1" spans="1:5">
      <c r="A6" s="24" t="s">
        <v>164</v>
      </c>
      <c r="B6" s="25" t="s">
        <v>165</v>
      </c>
      <c r="C6" s="26">
        <v>538</v>
      </c>
      <c r="D6" s="26"/>
      <c r="E6" s="26">
        <v>538</v>
      </c>
    </row>
    <row r="7" ht="20.1" customHeight="1" spans="1:5">
      <c r="A7" s="24" t="s">
        <v>166</v>
      </c>
      <c r="B7" s="25" t="s">
        <v>167</v>
      </c>
      <c r="C7" s="26">
        <v>300</v>
      </c>
      <c r="D7" s="26"/>
      <c r="E7" s="26">
        <v>300</v>
      </c>
    </row>
    <row r="8" ht="20.1" customHeight="1" spans="1:5">
      <c r="A8" s="24" t="s">
        <v>168</v>
      </c>
      <c r="B8" s="25" t="s">
        <v>169</v>
      </c>
      <c r="C8" s="26">
        <v>138</v>
      </c>
      <c r="D8" s="26"/>
      <c r="E8" s="26">
        <v>138</v>
      </c>
    </row>
    <row r="9" ht="20.1" customHeight="1" spans="1:5">
      <c r="A9" s="24" t="s">
        <v>170</v>
      </c>
      <c r="B9" s="25" t="s">
        <v>171</v>
      </c>
      <c r="C9" s="26">
        <v>100</v>
      </c>
      <c r="D9" s="26"/>
      <c r="E9" s="26">
        <v>100</v>
      </c>
    </row>
    <row r="10" ht="20.1" customHeight="1" spans="1:5">
      <c r="A10" s="24" t="s">
        <v>172</v>
      </c>
      <c r="B10" s="25" t="s">
        <v>173</v>
      </c>
      <c r="C10" s="26">
        <v>76</v>
      </c>
      <c r="D10" s="26"/>
      <c r="E10" s="26">
        <v>76</v>
      </c>
    </row>
    <row r="11" ht="20.1" customHeight="1" spans="1:5">
      <c r="A11" s="24" t="s">
        <v>174</v>
      </c>
      <c r="B11" s="25" t="s">
        <v>175</v>
      </c>
      <c r="C11" s="26">
        <v>27</v>
      </c>
      <c r="D11" s="26"/>
      <c r="E11" s="26">
        <v>27</v>
      </c>
    </row>
    <row r="12" ht="20.1" customHeight="1" spans="1:5">
      <c r="A12" s="24" t="s">
        <v>176</v>
      </c>
      <c r="B12" s="25" t="s">
        <v>177</v>
      </c>
      <c r="C12" s="26">
        <v>49</v>
      </c>
      <c r="D12" s="26"/>
      <c r="E12" s="26">
        <v>49</v>
      </c>
    </row>
    <row r="13" spans="1:5">
      <c r="A13" s="24" t="s">
        <v>178</v>
      </c>
      <c r="B13" s="25" t="s">
        <v>179</v>
      </c>
      <c r="C13" s="27">
        <v>8</v>
      </c>
      <c r="D13" s="27"/>
      <c r="E13" s="27">
        <v>8</v>
      </c>
    </row>
    <row r="14" ht="20.1" customHeight="1" spans="1:5">
      <c r="A14" s="28" t="s">
        <v>52</v>
      </c>
      <c r="B14" s="29" t="s">
        <v>154</v>
      </c>
      <c r="C14" s="30">
        <v>622</v>
      </c>
      <c r="D14" s="31"/>
      <c r="E14" s="30">
        <v>622</v>
      </c>
    </row>
  </sheetData>
  <mergeCells count="4">
    <mergeCell ref="A1:E1"/>
    <mergeCell ref="A2:D2"/>
    <mergeCell ref="A3:B3"/>
    <mergeCell ref="C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26" sqref="B26"/>
    </sheetView>
  </sheetViews>
  <sheetFormatPr defaultColWidth="9" defaultRowHeight="13.5" outlineLevelCol="7"/>
  <cols>
    <col min="1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9"/>
      <c r="B1" s="10"/>
      <c r="C1" s="9"/>
      <c r="D1" s="9"/>
      <c r="E1" s="9"/>
      <c r="F1" s="10"/>
      <c r="G1" s="9"/>
    </row>
    <row r="2" ht="40.5" customHeight="1" spans="1:8">
      <c r="A2" s="2" t="s">
        <v>330</v>
      </c>
      <c r="B2" s="2"/>
      <c r="C2" s="2"/>
      <c r="D2" s="2"/>
      <c r="E2" s="2"/>
      <c r="F2" s="2"/>
      <c r="G2" s="2"/>
      <c r="H2" s="9"/>
    </row>
    <row r="3" spans="1:8">
      <c r="A3" s="3"/>
      <c r="B3" s="3"/>
      <c r="C3" s="3"/>
      <c r="D3" s="3"/>
      <c r="E3" s="3"/>
      <c r="F3" s="11" t="s">
        <v>49</v>
      </c>
      <c r="G3" s="11"/>
      <c r="H3" s="9"/>
    </row>
    <row r="4" ht="45.75" customHeight="1" spans="1:8">
      <c r="A4" s="4" t="s">
        <v>331</v>
      </c>
      <c r="B4" s="4" t="s">
        <v>332</v>
      </c>
      <c r="C4" s="4"/>
      <c r="D4" s="4"/>
      <c r="E4" s="4" t="s">
        <v>333</v>
      </c>
      <c r="F4" s="4" t="s">
        <v>334</v>
      </c>
      <c r="G4" s="4" t="s">
        <v>335</v>
      </c>
      <c r="H4" s="9"/>
    </row>
    <row r="5" ht="45.75" customHeight="1" spans="1:8">
      <c r="A5" s="4"/>
      <c r="B5" s="4" t="s">
        <v>336</v>
      </c>
      <c r="C5" s="4" t="s">
        <v>337</v>
      </c>
      <c r="D5" s="4" t="s">
        <v>338</v>
      </c>
      <c r="E5" s="4"/>
      <c r="F5" s="4"/>
      <c r="G5" s="4"/>
      <c r="H5" s="8"/>
    </row>
    <row r="6" ht="45.75" customHeight="1" spans="1:8">
      <c r="A6" s="4" t="s">
        <v>339</v>
      </c>
      <c r="B6" s="4"/>
      <c r="C6" s="4"/>
      <c r="D6" s="4"/>
      <c r="E6" s="4"/>
      <c r="F6" s="5"/>
      <c r="G6" s="4"/>
      <c r="H6" s="9"/>
    </row>
    <row r="7" ht="45.75" customHeight="1" spans="1:7">
      <c r="A7" s="12" t="s">
        <v>340</v>
      </c>
      <c r="B7" s="12"/>
      <c r="C7" s="12"/>
      <c r="D7" s="12"/>
      <c r="E7" s="12"/>
      <c r="F7" s="12"/>
      <c r="G7" s="12"/>
    </row>
    <row r="8" ht="45.75" customHeight="1" spans="1:7">
      <c r="A8" s="12" t="s">
        <v>340</v>
      </c>
      <c r="B8" s="12"/>
      <c r="C8" s="12"/>
      <c r="D8" s="12"/>
      <c r="E8" s="12"/>
      <c r="F8" s="12"/>
      <c r="G8" s="12"/>
    </row>
    <row r="9" ht="45.75" customHeight="1" spans="1:7">
      <c r="A9" s="12" t="s">
        <v>340</v>
      </c>
      <c r="B9" s="12"/>
      <c r="C9" s="12"/>
      <c r="D9" s="12"/>
      <c r="E9" s="12"/>
      <c r="F9" s="12"/>
      <c r="G9" s="12"/>
    </row>
    <row r="10" ht="45.75" customHeight="1" spans="1:7">
      <c r="A10" s="12"/>
      <c r="B10" s="12"/>
      <c r="C10" s="12"/>
      <c r="D10" s="12"/>
      <c r="E10" s="12"/>
      <c r="F10" s="12"/>
      <c r="G10" s="12"/>
    </row>
    <row r="11" ht="27.75" customHeight="1" spans="1:7">
      <c r="A11" s="13" t="s">
        <v>341</v>
      </c>
      <c r="B11" s="13"/>
      <c r="C11" s="13"/>
      <c r="D11" s="13"/>
      <c r="E11" s="13"/>
      <c r="F11" s="13"/>
      <c r="G11" s="13"/>
    </row>
  </sheetData>
  <mergeCells count="8">
    <mergeCell ref="A2:G2"/>
    <mergeCell ref="F3:G3"/>
    <mergeCell ref="B4:D4"/>
    <mergeCell ref="A11:G11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000"/>
  <sheetViews>
    <sheetView workbookViewId="0">
      <selection activeCell="B9" sqref="B9"/>
    </sheetView>
  </sheetViews>
  <sheetFormatPr defaultColWidth="9" defaultRowHeight="13.5"/>
  <cols>
    <col min="1" max="16384" width="9" style="1"/>
  </cols>
  <sheetData>
    <row r="1" ht="51" customHeight="1" spans="1:12">
      <c r="A1" s="2" t="s">
        <v>342</v>
      </c>
      <c r="B1" s="2"/>
      <c r="C1" s="2"/>
      <c r="D1" s="2"/>
      <c r="E1" s="2"/>
      <c r="F1" s="2"/>
      <c r="G1" s="2"/>
      <c r="H1" s="2"/>
      <c r="I1" s="2"/>
      <c r="J1" s="2"/>
      <c r="K1" s="2"/>
      <c r="L1" s="8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49</v>
      </c>
      <c r="L2" s="8"/>
    </row>
    <row r="3" ht="50.25" customHeight="1" spans="1:12">
      <c r="A3" s="4" t="s">
        <v>343</v>
      </c>
      <c r="B3" s="4" t="s">
        <v>344</v>
      </c>
      <c r="C3" s="4" t="s">
        <v>6</v>
      </c>
      <c r="D3" s="4" t="s">
        <v>345</v>
      </c>
      <c r="E3" s="4" t="s">
        <v>346</v>
      </c>
      <c r="F3" s="4" t="s">
        <v>347</v>
      </c>
      <c r="G3" s="4" t="s">
        <v>348</v>
      </c>
      <c r="H3" s="4" t="s">
        <v>349</v>
      </c>
      <c r="I3" s="4" t="s">
        <v>350</v>
      </c>
      <c r="J3" s="4" t="s">
        <v>351</v>
      </c>
      <c r="K3" s="4" t="s">
        <v>352</v>
      </c>
      <c r="L3" s="8"/>
    </row>
    <row r="4" ht="31.5" customHeight="1" spans="1:12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8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8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8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8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8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8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8"/>
    </row>
    <row r="11" ht="29.25" customHeight="1" spans="1:11">
      <c r="A11" s="6" t="s">
        <v>353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2">
    <mergeCell ref="A1:K1"/>
    <mergeCell ref="A11:K1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cp:lastPrinted>2021-03-11T11:57:00Z</cp:lastPrinted>
  <dcterms:modified xsi:type="dcterms:W3CDTF">2021-03-12T04:10:44Z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