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7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<sst xmlns="http://schemas.openxmlformats.org/spreadsheetml/2006/main" count="377" uniqueCount="196">
  <si>
    <t>财政拨款收支总表</t>
  </si>
  <si>
    <t>部门：朗县自然资源局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</si>
  <si>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</si>
  <si>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</si>
  <si>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</si>
  <si>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</si>
  <si>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</si>
  <si>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</si>
  <si>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</si>
  <si>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</si>
  <si>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</si>
  <si>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</si>
  <si>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</si>
  <si>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</si>
  <si>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</si>
  <si>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</si>
  <si>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 xml:space="preserve"> （四）住房保障支出</t>
  </si>
  <si>
    <t>二、上年结转</t>
  </si>
  <si>
    <t xml:space="preserve"> （五） 卫生健康支出</t>
  </si>
  <si>
    <t>（六）自然资源海洋气象等支出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</si>
  <si>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</si>
  <si>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</si>
  <si>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</si>
  <si>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</si>
  <si>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</si>
  <si>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</si>
  <si>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</si>
  <si>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</si>
  <si>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</si>
  <si>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</si>
  <si>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</si>
  <si>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</si>
  <si>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</si>
  <si>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</si>
  <si>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</si>
  <si>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</si>
  <si>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</si>
  <si>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</si>
  <si>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</si>
  <si>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</si>
  <si>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</si>
  <si>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</si>
  <si>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</si>
  <si>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</si>
  <si>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</si>
  <si>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</si>
  <si>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</si>
  <si>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</si>
  <si>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</si>
  <si>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</si>
  <si>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</si>
  <si>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</si>
  <si>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</si>
  <si>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</si>
  <si>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</si>
  <si>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</si>
  <si>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</si>
  <si>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</si>
  <si>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</si>
  <si>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</si>
  <si>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220</t>
  </si>
  <si>
    <t>自然资源海洋气象等支出</t>
  </si>
  <si>
    <t xml:space="preserve">  22001</t>
  </si>
  <si>
    <t xml:space="preserve"> 自然资源事务</t>
  </si>
  <si>
    <t xml:space="preserve">    2200101</t>
  </si>
  <si>
    <t xml:space="preserve">    行政运行（国土资源事务）</t>
  </si>
  <si>
    <t xml:space="preserve">    2200102</t>
  </si>
  <si>
    <t xml:space="preserve">    一般行政管理事务（国土资源事务）</t>
  </si>
  <si>
    <t xml:space="preserve">    2200199</t>
  </si>
  <si>
    <t xml:space="preserve">    其他自然资源事务支出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</si>
  <si>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</si>
  <si>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</si>
  <si>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</si>
  <si>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</si>
  <si>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</si>
  <si>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</si>
  <si>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</si>
  <si>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</si>
  <si>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</si>
  <si>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</si>
  <si>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</si>
  <si>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</si>
  <si>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</si>
  <si>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</si>
  <si>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</si>
  <si>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</si>
  <si>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</si>
  <si>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</si>
  <si>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</si>
  <si>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</si>
  <si>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</si>
  <si>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</si>
  <si>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</si>
  <si>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</si>
  <si>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</si>
  <si>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</si>
  <si>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</si>
  <si>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</si>
  <si>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</si>
  <si>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</si>
  <si>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</si>
  <si>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</si>
  <si>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</si>
  <si>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</si>
  <si>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</si>
  <si>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</si>
  <si>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</si>
  <si>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</si>
  <si>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</si>
  <si>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</si>
  <si>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</t>
  </si>
  <si>
    <t>05</t>
  </si>
  <si>
    <t>水费</t>
  </si>
  <si>
    <t>06</t>
  </si>
  <si>
    <t>电费</t>
  </si>
  <si>
    <t>07</t>
  </si>
  <si>
    <t>邮电费</t>
  </si>
  <si>
    <t>差旅费</t>
  </si>
  <si>
    <t>13</t>
  </si>
  <si>
    <t>维修(护)费</t>
  </si>
  <si>
    <t>16</t>
  </si>
  <si>
    <t>培训费</t>
  </si>
  <si>
    <t>17</t>
  </si>
  <si>
    <t>公务接待费</t>
  </si>
  <si>
    <t>28</t>
  </si>
  <si>
    <t>工会经费</t>
  </si>
  <si>
    <t>29</t>
  </si>
  <si>
    <t>公务用车运行维护费</t>
  </si>
  <si>
    <t>福利费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</si>
  <si>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</si>
  <si>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</si>
  <si>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</si>
  <si>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</si>
  <si>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</si>
  <si>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</si>
  <si>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</si>
  <si>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</si>
  <si>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</si>
  <si>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</si>
  <si>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</si>
  <si>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</si>
  <si>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</si>
  <si>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</si>
  <si>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</si>
  <si>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</si>
  <si>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</si>
  <si>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</si>
  <si>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</si>
  <si>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</si>
  <si>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注：西藏林芝朗县自然资源局2019年度无政府性基金安排的支出。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</si>
  <si>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</si>
  <si>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</si>
  <si>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</si>
  <si>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</si>
  <si>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</si>
  <si>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二、外交支出</t>
  </si>
  <si>
    <t>三、事业收入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</si>
  <si>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</si>
  <si>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</si>
  <si>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</si>
  <si>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</si>
  <si>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</si>
  <si>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六、科学技术支出</t>
  </si>
  <si>
    <t>七、社会保障和就业支出</t>
  </si>
  <si>
    <t>八、卫生健康支出</t>
  </si>
  <si>
    <t>九、城乡社区支出</t>
  </si>
  <si>
    <t>十、自然资源海洋气象支出</t>
  </si>
  <si>
    <t>十一、住房保障支出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</si>
  <si>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</si>
  <si>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</si>
  <si>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</si>
  <si>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</si>
  <si>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</si>
  <si>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</si>
  <si>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</si>
  <si>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</si>
  <si>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</si>
  <si>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</si>
  <si>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</si>
  <si>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</si>
  <si>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</si>
  <si>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</si>
  <si>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</si>
  <si>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2101201</t>
  </si>
  <si>
    <t>自然资源事务</t>
  </si>
  <si>
    <t xml:space="preserve">    行政运行（自然资源事务）</t>
  </si>
  <si>
    <t xml:space="preserve">    一般行政管理事务（自然资源事务）</t>
  </si>
  <si>
    <t xml:space="preserve">    2200104</t>
  </si>
  <si>
    <t xml:space="preserve">    自然资源规划及管理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</si>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</sst>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.00_ ;_ @_ 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b/>
      <sz val="9"/>
      <name val="宋体"/>
      <family val="0"/>
    </font>
    <font>
      <sz val="18"/>
      <name val="方正小标宋简体"/>
      <family val="4"/>
    </font>
    <font>
      <sz val="10"/>
      <name val="华文楷体"/>
      <family val="3"/>
    </font>
    <font>
      <sz val="10.5"/>
      <color indexed="10"/>
      <name val="宋体"/>
      <family val="0"/>
    </font>
    <font>
      <b/>
      <sz val="10.5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13"/>
      <name val="仿宋_GB2312"/>
      <family val="3"/>
    </font>
    <font>
      <sz val="14"/>
      <color indexed="8"/>
      <name val="华文楷体"/>
      <family val="3"/>
    </font>
    <font>
      <sz val="11"/>
      <color indexed="9"/>
      <name val="宋体"/>
      <family val="0"/>
    </font>
    <font>
      <sz val="10"/>
      <name val="宋体"/>
      <family val="0"/>
    </font>
    <font>
      <sz val="14"/>
      <name val="华文楷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11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4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name val="Cambria"/>
      <family val="0"/>
    </font>
    <font>
      <b/>
      <sz val="11"/>
      <name val="Calibri"/>
      <family val="0"/>
    </font>
    <font>
      <b/>
      <sz val="8"/>
      <name val="Cambria"/>
      <family val="0"/>
    </font>
    <font>
      <sz val="11"/>
      <name val="Calibri"/>
      <family val="0"/>
    </font>
    <font>
      <sz val="10.5"/>
      <name val="Calibri"/>
      <family val="0"/>
    </font>
    <font>
      <sz val="8"/>
      <name val="Cambria"/>
      <family val="0"/>
    </font>
    <font>
      <sz val="10.5"/>
      <color rgb="FFFF0000"/>
      <name val="Calibri"/>
      <family val="0"/>
    </font>
    <font>
      <b/>
      <sz val="8"/>
      <color theme="1"/>
      <name val="宋体"/>
      <family val="0"/>
    </font>
    <font>
      <b/>
      <sz val="20"/>
      <name val="Cambria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3" fillId="0" borderId="4" applyNumberFormat="0" applyFill="0" applyAlignment="0" applyProtection="0"/>
    <xf numFmtId="0" fontId="22" fillId="6" borderId="0" applyNumberFormat="0" applyBorder="0" applyAlignment="0" applyProtection="0"/>
    <xf numFmtId="0" fontId="39" fillId="0" borderId="5" applyNumberFormat="0" applyFill="0" applyAlignment="0" applyProtection="0"/>
    <xf numFmtId="0" fontId="22" fillId="6" borderId="0" applyNumberFormat="0" applyBorder="0" applyAlignment="0" applyProtection="0"/>
    <xf numFmtId="0" fontId="32" fillId="8" borderId="6" applyNumberFormat="0" applyAlignment="0" applyProtection="0"/>
    <xf numFmtId="0" fontId="48" fillId="8" borderId="1" applyNumberFormat="0" applyAlignment="0" applyProtection="0"/>
    <xf numFmtId="0" fontId="41" fillId="9" borderId="7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46" fillId="0" borderId="8" applyNumberFormat="0" applyFill="0" applyAlignment="0" applyProtection="0"/>
    <xf numFmtId="0" fontId="37" fillId="0" borderId="9" applyNumberFormat="0" applyFill="0" applyAlignment="0" applyProtection="0"/>
    <xf numFmtId="0" fontId="47" fillId="4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0" borderId="0">
      <alignment/>
      <protection/>
    </xf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 applyProtection="1">
      <alignment horizontal="left" vertical="center" wrapText="1"/>
      <protection/>
    </xf>
    <xf numFmtId="43" fontId="7" fillId="0" borderId="12" xfId="22" applyFont="1" applyBorder="1" applyAlignment="1">
      <alignment horizontal="left" vertical="center"/>
    </xf>
    <xf numFmtId="43" fontId="51" fillId="0" borderId="12" xfId="22" applyFont="1" applyBorder="1" applyAlignment="1">
      <alignment horizontal="center" vertical="center" wrapText="1"/>
    </xf>
    <xf numFmtId="43" fontId="8" fillId="0" borderId="12" xfId="22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49" fontId="52" fillId="0" borderId="13" xfId="0" applyNumberFormat="1" applyFont="1" applyFill="1" applyBorder="1" applyAlignment="1" applyProtection="1">
      <alignment horizontal="lef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3" fontId="10" fillId="0" borderId="12" xfId="22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43" fontId="11" fillId="0" borderId="12" xfId="22" applyFont="1" applyBorder="1" applyAlignment="1">
      <alignment horizontal="left" vertical="center"/>
    </xf>
    <xf numFmtId="43" fontId="10" fillId="0" borderId="12" xfId="0" applyNumberFormat="1" applyFont="1" applyFill="1" applyBorder="1" applyAlignment="1">
      <alignment horizontal="center" vertical="center" wrapText="1"/>
    </xf>
    <xf numFmtId="43" fontId="11" fillId="0" borderId="12" xfId="22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3" fontId="7" fillId="0" borderId="12" xfId="22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18" borderId="12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3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3" fontId="51" fillId="0" borderId="12" xfId="22" applyFont="1" applyBorder="1" applyAlignment="1">
      <alignment horizontal="left" vertical="center"/>
    </xf>
    <xf numFmtId="43" fontId="54" fillId="0" borderId="12" xfId="22" applyFont="1" applyBorder="1" applyAlignment="1">
      <alignment horizontal="left" vertical="center"/>
    </xf>
    <xf numFmtId="43" fontId="54" fillId="0" borderId="12" xfId="22" applyFont="1" applyBorder="1" applyAlignment="1">
      <alignment horizontal="center" vertical="center" wrapText="1"/>
    </xf>
    <xf numFmtId="43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3" fontId="16" fillId="0" borderId="12" xfId="22" applyFont="1" applyBorder="1" applyAlignment="1">
      <alignment horizontal="center" vertical="center" wrapText="1"/>
    </xf>
    <xf numFmtId="43" fontId="2" fillId="0" borderId="12" xfId="22" applyFont="1" applyBorder="1" applyAlignment="1">
      <alignment horizontal="center" vertical="center" wrapText="1"/>
    </xf>
    <xf numFmtId="43" fontId="56" fillId="0" borderId="12" xfId="22" applyFont="1" applyBorder="1" applyAlignment="1">
      <alignment horizontal="left" vertical="center"/>
    </xf>
    <xf numFmtId="43" fontId="2" fillId="0" borderId="12" xfId="22" applyFont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20" fillId="19" borderId="17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4" fillId="0" borderId="12" xfId="22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76" fontId="4" fillId="0" borderId="12" xfId="22" applyNumberFormat="1" applyFont="1" applyBorder="1" applyAlignment="1">
      <alignment horizontal="center" vertical="center"/>
    </xf>
    <xf numFmtId="4" fontId="23" fillId="0" borderId="12" xfId="56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43" fontId="26" fillId="0" borderId="12" xfId="22" applyFont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 wrapText="1"/>
    </xf>
    <xf numFmtId="43" fontId="23" fillId="0" borderId="12" xfId="22" applyFont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20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justify" vertical="center" wrapText="1"/>
    </xf>
    <xf numFmtId="43" fontId="26" fillId="0" borderId="12" xfId="22" applyFont="1" applyBorder="1" applyAlignment="1">
      <alignment horizontal="justify" vertical="center" wrapText="1"/>
    </xf>
    <xf numFmtId="49" fontId="58" fillId="0" borderId="14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 wrapText="1"/>
    </xf>
    <xf numFmtId="43" fontId="23" fillId="0" borderId="14" xfId="22" applyFont="1" applyBorder="1" applyAlignment="1">
      <alignment horizontal="center" vertical="center" wrapText="1"/>
    </xf>
    <xf numFmtId="49" fontId="58" fillId="0" borderId="20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 wrapText="1"/>
    </xf>
    <xf numFmtId="43" fontId="23" fillId="0" borderId="20" xfId="22" applyFont="1" applyBorder="1" applyAlignment="1">
      <alignment horizontal="center" vertical="center" wrapText="1"/>
    </xf>
    <xf numFmtId="43" fontId="23" fillId="0" borderId="18" xfId="22" applyFont="1" applyBorder="1" applyAlignment="1">
      <alignment horizontal="center" vertical="center" wrapText="1"/>
    </xf>
    <xf numFmtId="49" fontId="58" fillId="0" borderId="18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9" fontId="26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43" fontId="26" fillId="0" borderId="12" xfId="0" applyNumberFormat="1" applyFont="1" applyFill="1" applyBorder="1" applyAlignment="1">
      <alignment horizontal="center" vertical="center" wrapText="1"/>
    </xf>
    <xf numFmtId="43" fontId="23" fillId="0" borderId="12" xfId="22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3" fontId="28" fillId="0" borderId="12" xfId="22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3" fontId="29" fillId="0" borderId="12" xfId="22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3" fontId="1" fillId="0" borderId="12" xfId="22" applyFont="1" applyBorder="1" applyAlignment="1">
      <alignment horizontal="left" vertical="center"/>
    </xf>
    <xf numFmtId="43" fontId="29" fillId="0" borderId="12" xfId="0" applyNumberFormat="1" applyFont="1" applyFill="1" applyBorder="1" applyAlignment="1">
      <alignment horizontal="center" vertical="center" wrapText="1"/>
    </xf>
    <xf numFmtId="43" fontId="6" fillId="0" borderId="12" xfId="22" applyFont="1" applyBorder="1" applyAlignment="1">
      <alignment horizontal="left" vertical="center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1" fillId="18" borderId="12" xfId="0" applyNumberFormat="1" applyFont="1" applyFill="1" applyBorder="1" applyAlignment="1" applyProtection="1">
      <alignment horizontal="right" vertical="center"/>
      <protection/>
    </xf>
    <xf numFmtId="4" fontId="1" fillId="18" borderId="12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>
      <alignment vertical="center"/>
    </xf>
    <xf numFmtId="43" fontId="1" fillId="0" borderId="12" xfId="22" applyFont="1" applyBorder="1" applyAlignment="1">
      <alignment horizontal="center" vertical="center"/>
    </xf>
    <xf numFmtId="4" fontId="6" fillId="18" borderId="12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50" fillId="0" borderId="12" xfId="0" applyFont="1" applyFill="1" applyBorder="1" applyAlignment="1">
      <alignment vertical="center"/>
    </xf>
    <xf numFmtId="43" fontId="50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3" fontId="4" fillId="0" borderId="12" xfId="22" applyFont="1" applyBorder="1" applyAlignment="1">
      <alignment horizontal="center" vertical="center" wrapText="1"/>
    </xf>
    <xf numFmtId="43" fontId="23" fillId="0" borderId="12" xfId="0" applyNumberFormat="1" applyFont="1" applyFill="1" applyBorder="1" applyAlignment="1">
      <alignment horizontal="center" vertical="center" wrapText="1"/>
    </xf>
    <xf numFmtId="43" fontId="52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6F7D880C90247A3AEF4954ABD46AB48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M13" sqref="M13"/>
    </sheetView>
  </sheetViews>
  <sheetFormatPr defaultColWidth="9.00390625" defaultRowHeight="13.5"/>
  <cols>
    <col min="1" max="1" width="24.25390625" style="35" customWidth="1"/>
    <col min="2" max="2" width="15.75390625" style="35" customWidth="1"/>
    <col min="3" max="3" width="28.625" style="35" customWidth="1"/>
    <col min="4" max="4" width="19.50390625" style="35" customWidth="1"/>
    <col min="5" max="5" width="20.00390625" style="35" customWidth="1"/>
    <col min="6" max="6" width="20.25390625" style="35" customWidth="1"/>
    <col min="7" max="16384" width="9.00390625" style="35" customWidth="1"/>
  </cols>
  <sheetData>
    <row r="1" spans="1:6" s="35" customFormat="1" ht="38.25" customHeight="1">
      <c r="A1" s="143" t="s">
        <v>0</v>
      </c>
      <c r="B1" s="143"/>
      <c r="C1" s="143"/>
      <c r="D1" s="143"/>
      <c r="E1" s="143"/>
      <c r="F1" s="143"/>
    </row>
    <row r="2" spans="1:6" s="36" customFormat="1" ht="22.5" customHeight="1">
      <c r="A2" s="86" t="s">
        <v>1</v>
      </c>
      <c r="B2" s="86"/>
      <c r="C2" s="86"/>
      <c r="D2" s="86"/>
      <c r="E2" s="144" t="s">
        <v>2</v>
      </c>
      <c r="F2" s="144"/>
    </row>
    <row r="3" spans="1:6" s="35" customFormat="1" ht="31.5" customHeight="1">
      <c r="A3" s="145" t="s">
        <v>3</v>
      </c>
      <c r="B3" s="146"/>
      <c r="C3" s="145" t="s">
        <v>4</v>
      </c>
      <c r="D3" s="147"/>
      <c r="E3" s="147"/>
      <c r="F3" s="146"/>
    </row>
    <row r="4" spans="1:6" s="35" customFormat="1" ht="31.5" customHeight="1">
      <c r="A4" s="94" t="s">
        <v>5</v>
      </c>
      <c r="B4" s="94" t="s">
        <v>6</v>
      </c>
      <c r="C4" s="94" t="s">
        <v>5</v>
      </c>
      <c r="D4" s="94" t="s">
        <v>7</v>
      </c>
      <c r="E4" s="148" t="s">
        <v>8</v>
      </c>
      <c r="F4" s="148" t="s">
        <v>9</v>
      </c>
    </row>
    <row r="5" spans="1:6" s="35" customFormat="1" ht="31.5" customHeight="1">
      <c r="A5" s="149" t="s">
        <v>10</v>
      </c>
      <c r="B5" s="98">
        <v>425.09</v>
      </c>
      <c r="C5" s="88" t="s">
        <v>11</v>
      </c>
      <c r="D5" s="98">
        <v>425.09</v>
      </c>
      <c r="E5" s="98">
        <v>425.09</v>
      </c>
      <c r="F5" s="98">
        <f>SUM(F6:F12)</f>
        <v>0</v>
      </c>
    </row>
    <row r="6" spans="1:6" s="35" customFormat="1" ht="31.5" customHeight="1">
      <c r="A6" s="150" t="s">
        <v>12</v>
      </c>
      <c r="B6" s="151">
        <v>425.09</v>
      </c>
      <c r="C6" s="150" t="s">
        <v>13</v>
      </c>
      <c r="D6" s="151">
        <v>0</v>
      </c>
      <c r="E6" s="151">
        <v>0</v>
      </c>
      <c r="F6" s="98"/>
    </row>
    <row r="7" spans="1:6" s="35" customFormat="1" ht="31.5" customHeight="1">
      <c r="A7" s="150" t="s">
        <v>14</v>
      </c>
      <c r="B7" s="151"/>
      <c r="C7" s="150" t="s">
        <v>15</v>
      </c>
      <c r="D7" s="151">
        <v>41.81</v>
      </c>
      <c r="E7" s="151">
        <v>41.81</v>
      </c>
      <c r="F7" s="98"/>
    </row>
    <row r="8" spans="1:6" s="35" customFormat="1" ht="31.5" customHeight="1">
      <c r="A8" s="149"/>
      <c r="B8" s="98"/>
      <c r="C8" s="150" t="s">
        <v>16</v>
      </c>
      <c r="D8" s="17">
        <v>32.19</v>
      </c>
      <c r="E8" s="17">
        <v>32.19</v>
      </c>
      <c r="F8" s="98"/>
    </row>
    <row r="9" spans="1:6" s="35" customFormat="1" ht="31.5" customHeight="1">
      <c r="A9" s="149" t="s">
        <v>17</v>
      </c>
      <c r="B9" s="98"/>
      <c r="C9" s="150" t="s">
        <v>18</v>
      </c>
      <c r="D9" s="12">
        <v>26.8</v>
      </c>
      <c r="E9" s="12">
        <v>26.8</v>
      </c>
      <c r="F9" s="98"/>
    </row>
    <row r="10" spans="1:6" s="35" customFormat="1" ht="31.5" customHeight="1">
      <c r="A10" s="150" t="s">
        <v>12</v>
      </c>
      <c r="B10" s="151"/>
      <c r="C10" s="150" t="s">
        <v>19</v>
      </c>
      <c r="D10" s="27">
        <v>324.29</v>
      </c>
      <c r="E10" s="27">
        <v>324.29</v>
      </c>
      <c r="F10" s="98"/>
    </row>
    <row r="11" spans="1:6" s="35" customFormat="1" ht="31.5" customHeight="1">
      <c r="A11" s="150" t="s">
        <v>14</v>
      </c>
      <c r="B11" s="151"/>
      <c r="C11" s="150"/>
      <c r="D11" s="151"/>
      <c r="E11" s="151"/>
      <c r="F11" s="98"/>
    </row>
    <row r="12" spans="1:6" s="35" customFormat="1" ht="31.5" customHeight="1">
      <c r="A12" s="88"/>
      <c r="B12" s="98"/>
      <c r="C12" s="149"/>
      <c r="D12" s="98"/>
      <c r="E12" s="98"/>
      <c r="F12" s="98"/>
    </row>
    <row r="13" spans="1:6" s="35" customFormat="1" ht="31.5" customHeight="1">
      <c r="A13" s="88"/>
      <c r="B13" s="98"/>
      <c r="C13" s="149" t="s">
        <v>20</v>
      </c>
      <c r="D13" s="88"/>
      <c r="E13" s="88"/>
      <c r="F13" s="88"/>
    </row>
    <row r="14" spans="1:6" s="35" customFormat="1" ht="31.5" customHeight="1">
      <c r="A14" s="88"/>
      <c r="B14" s="98"/>
      <c r="C14" s="88"/>
      <c r="D14" s="88"/>
      <c r="E14" s="88"/>
      <c r="F14" s="88"/>
    </row>
    <row r="15" spans="1:8" s="35" customFormat="1" ht="31.5" customHeight="1">
      <c r="A15" s="88" t="s">
        <v>21</v>
      </c>
      <c r="B15" s="152">
        <f>B5+B9</f>
        <v>425.09</v>
      </c>
      <c r="C15" s="88" t="s">
        <v>22</v>
      </c>
      <c r="D15" s="152">
        <v>425.09</v>
      </c>
      <c r="E15" s="152">
        <v>425.09</v>
      </c>
      <c r="F15" s="88"/>
      <c r="H15" s="153"/>
    </row>
    <row r="16" s="142" customFormat="1" ht="14.25">
      <c r="A16" s="154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L19" sqref="L19"/>
    </sheetView>
  </sheetViews>
  <sheetFormatPr defaultColWidth="9.00390625" defaultRowHeight="13.5"/>
  <cols>
    <col min="1" max="1" width="16.125" style="35" customWidth="1"/>
    <col min="2" max="2" width="30.50390625" style="35" customWidth="1"/>
    <col min="3" max="3" width="13.375" style="35" customWidth="1"/>
    <col min="4" max="4" width="12.125" style="35" customWidth="1"/>
    <col min="5" max="5" width="10.50390625" style="35" customWidth="1"/>
    <col min="6" max="6" width="14.125" style="35" customWidth="1"/>
    <col min="7" max="7" width="9.625" style="35" customWidth="1"/>
    <col min="8" max="16384" width="9.00390625" style="35" customWidth="1"/>
  </cols>
  <sheetData>
    <row r="1" spans="1:7" s="35" customFormat="1" ht="27" customHeight="1">
      <c r="A1" s="120" t="s">
        <v>24</v>
      </c>
      <c r="B1" s="120"/>
      <c r="C1" s="120"/>
      <c r="D1" s="120"/>
      <c r="E1" s="120"/>
      <c r="F1" s="120"/>
      <c r="G1" s="120"/>
    </row>
    <row r="2" spans="1:7" s="35" customFormat="1" ht="12" customHeight="1">
      <c r="A2" s="121" t="s">
        <v>1</v>
      </c>
      <c r="B2" s="121"/>
      <c r="C2" s="122"/>
      <c r="D2" s="122"/>
      <c r="E2" s="123" t="s">
        <v>2</v>
      </c>
      <c r="F2" s="123"/>
      <c r="G2" s="123"/>
    </row>
    <row r="3" spans="1:7" s="35" customFormat="1" ht="27" customHeight="1">
      <c r="A3" s="124" t="s">
        <v>25</v>
      </c>
      <c r="B3" s="124"/>
      <c r="C3" s="124" t="s">
        <v>26</v>
      </c>
      <c r="D3" s="124"/>
      <c r="E3" s="124"/>
      <c r="F3" s="124"/>
      <c r="G3" s="124" t="s">
        <v>27</v>
      </c>
    </row>
    <row r="4" spans="1:7" s="35" customFormat="1" ht="24" customHeight="1">
      <c r="A4" s="124" t="s">
        <v>28</v>
      </c>
      <c r="B4" s="124" t="s">
        <v>29</v>
      </c>
      <c r="C4" s="124" t="s">
        <v>30</v>
      </c>
      <c r="D4" s="124"/>
      <c r="E4" s="124"/>
      <c r="F4" s="124" t="s">
        <v>31</v>
      </c>
      <c r="G4" s="124"/>
    </row>
    <row r="5" spans="1:7" s="35" customFormat="1" ht="21" customHeight="1">
      <c r="A5" s="124"/>
      <c r="B5" s="124"/>
      <c r="C5" s="124" t="s">
        <v>32</v>
      </c>
      <c r="D5" s="124" t="s">
        <v>33</v>
      </c>
      <c r="E5" s="124" t="s">
        <v>34</v>
      </c>
      <c r="F5" s="124"/>
      <c r="G5" s="124"/>
    </row>
    <row r="6" spans="1:7" s="83" customFormat="1" ht="27.75" customHeight="1">
      <c r="A6" s="11" t="s">
        <v>35</v>
      </c>
      <c r="B6" s="11" t="s">
        <v>36</v>
      </c>
      <c r="C6" s="125">
        <v>41.81</v>
      </c>
      <c r="D6" s="125">
        <v>41.81</v>
      </c>
      <c r="E6" s="125"/>
      <c r="F6" s="125">
        <v>41.81</v>
      </c>
      <c r="G6" s="126"/>
    </row>
    <row r="7" spans="1:7" s="35" customFormat="1" ht="27.75" customHeight="1">
      <c r="A7" s="16" t="s">
        <v>37</v>
      </c>
      <c r="B7" s="16" t="s">
        <v>38</v>
      </c>
      <c r="C7" s="127">
        <v>38.99</v>
      </c>
      <c r="D7" s="127">
        <v>38.99</v>
      </c>
      <c r="E7" s="128"/>
      <c r="F7" s="127">
        <v>38.99</v>
      </c>
      <c r="G7" s="129"/>
    </row>
    <row r="8" spans="1:7" s="35" customFormat="1" ht="27.75" customHeight="1">
      <c r="A8" s="16" t="s">
        <v>39</v>
      </c>
      <c r="B8" s="16" t="s">
        <v>40</v>
      </c>
      <c r="C8" s="127">
        <v>38.99</v>
      </c>
      <c r="D8" s="127">
        <v>38.99</v>
      </c>
      <c r="E8" s="128"/>
      <c r="F8" s="127">
        <v>38.99</v>
      </c>
      <c r="G8" s="129"/>
    </row>
    <row r="9" spans="1:7" s="83" customFormat="1" ht="27.75" customHeight="1">
      <c r="A9" s="16" t="s">
        <v>41</v>
      </c>
      <c r="B9" s="16" t="s">
        <v>42</v>
      </c>
      <c r="C9" s="130">
        <v>2.82</v>
      </c>
      <c r="D9" s="130">
        <v>2.82</v>
      </c>
      <c r="E9" s="131"/>
      <c r="F9" s="130">
        <v>2.82</v>
      </c>
      <c r="G9" s="126"/>
    </row>
    <row r="10" spans="1:7" s="35" customFormat="1" ht="27.75" customHeight="1">
      <c r="A10" s="16" t="s">
        <v>43</v>
      </c>
      <c r="B10" s="16" t="s">
        <v>44</v>
      </c>
      <c r="C10" s="127">
        <v>0.62</v>
      </c>
      <c r="D10" s="127">
        <v>0.62</v>
      </c>
      <c r="E10" s="131"/>
      <c r="F10" s="127">
        <v>0.62</v>
      </c>
      <c r="G10" s="129"/>
    </row>
    <row r="11" spans="1:7" s="35" customFormat="1" ht="27.75" customHeight="1">
      <c r="A11" s="16" t="s">
        <v>45</v>
      </c>
      <c r="B11" s="16" t="s">
        <v>46</v>
      </c>
      <c r="C11" s="127">
        <v>0.49</v>
      </c>
      <c r="D11" s="127">
        <v>0.49</v>
      </c>
      <c r="E11" s="128" t="s">
        <v>47</v>
      </c>
      <c r="F11" s="127">
        <v>0.49</v>
      </c>
      <c r="G11" s="129"/>
    </row>
    <row r="12" spans="1:7" s="35" customFormat="1" ht="27.75" customHeight="1">
      <c r="A12" s="16" t="s">
        <v>48</v>
      </c>
      <c r="B12" s="16" t="s">
        <v>49</v>
      </c>
      <c r="C12" s="127">
        <v>1.71</v>
      </c>
      <c r="D12" s="127">
        <v>1.71</v>
      </c>
      <c r="E12" s="128" t="s">
        <v>47</v>
      </c>
      <c r="F12" s="127">
        <v>1.71</v>
      </c>
      <c r="G12" s="129"/>
    </row>
    <row r="13" spans="1:7" s="35" customFormat="1" ht="27.75" customHeight="1">
      <c r="A13" s="11" t="s">
        <v>50</v>
      </c>
      <c r="B13" s="11" t="s">
        <v>51</v>
      </c>
      <c r="C13" s="132">
        <v>26.8</v>
      </c>
      <c r="D13" s="132">
        <v>26.8</v>
      </c>
      <c r="E13" s="125"/>
      <c r="F13" s="132">
        <v>26.8</v>
      </c>
      <c r="G13" s="129"/>
    </row>
    <row r="14" spans="1:7" s="35" customFormat="1" ht="27.75" customHeight="1">
      <c r="A14" s="16" t="s">
        <v>52</v>
      </c>
      <c r="B14" s="16" t="s">
        <v>53</v>
      </c>
      <c r="C14" s="127">
        <v>7.31</v>
      </c>
      <c r="D14" s="127">
        <v>7.31</v>
      </c>
      <c r="E14" s="128"/>
      <c r="F14" s="127">
        <v>7.31</v>
      </c>
      <c r="G14" s="129"/>
    </row>
    <row r="15" spans="1:7" s="83" customFormat="1" ht="27.75" customHeight="1">
      <c r="A15" s="16" t="s">
        <v>54</v>
      </c>
      <c r="B15" s="16" t="s">
        <v>55</v>
      </c>
      <c r="C15" s="127">
        <v>7.31</v>
      </c>
      <c r="D15" s="127">
        <v>7.31</v>
      </c>
      <c r="E15" s="128"/>
      <c r="F15" s="127">
        <v>7.31</v>
      </c>
      <c r="G15" s="126"/>
    </row>
    <row r="16" spans="1:7" s="35" customFormat="1" ht="27.75" customHeight="1">
      <c r="A16" s="16" t="s">
        <v>56</v>
      </c>
      <c r="B16" s="16" t="s">
        <v>57</v>
      </c>
      <c r="C16" s="127">
        <v>19.49</v>
      </c>
      <c r="D16" s="127">
        <v>19.49</v>
      </c>
      <c r="E16" s="128"/>
      <c r="F16" s="127">
        <v>19.49</v>
      </c>
      <c r="G16" s="129"/>
    </row>
    <row r="17" spans="1:7" s="35" customFormat="1" ht="27.75" customHeight="1">
      <c r="A17" s="16" t="s">
        <v>58</v>
      </c>
      <c r="B17" s="16" t="s">
        <v>59</v>
      </c>
      <c r="C17" s="127">
        <v>19.49</v>
      </c>
      <c r="D17" s="127">
        <v>19.49</v>
      </c>
      <c r="E17" s="128"/>
      <c r="F17" s="127">
        <v>19.49</v>
      </c>
      <c r="G17" s="129"/>
    </row>
    <row r="18" spans="1:7" s="35" customFormat="1" ht="27.75" customHeight="1">
      <c r="A18" s="11" t="s">
        <v>60</v>
      </c>
      <c r="B18" s="11" t="s">
        <v>61</v>
      </c>
      <c r="C18" s="133">
        <v>324.29</v>
      </c>
      <c r="D18" s="133">
        <v>308.59</v>
      </c>
      <c r="E18" s="125">
        <v>15.7</v>
      </c>
      <c r="F18" s="125">
        <v>324.29</v>
      </c>
      <c r="G18" s="126"/>
    </row>
    <row r="19" spans="1:7" s="35" customFormat="1" ht="27.75" customHeight="1">
      <c r="A19" s="16" t="s">
        <v>62</v>
      </c>
      <c r="B19" s="16" t="s">
        <v>63</v>
      </c>
      <c r="C19" s="130">
        <v>324.29</v>
      </c>
      <c r="D19" s="130">
        <v>308.59</v>
      </c>
      <c r="E19" s="128">
        <v>15.7</v>
      </c>
      <c r="F19" s="128">
        <v>324.29</v>
      </c>
      <c r="G19" s="129"/>
    </row>
    <row r="20" spans="1:7" s="35" customFormat="1" ht="27.75" customHeight="1">
      <c r="A20" s="16" t="s">
        <v>64</v>
      </c>
      <c r="B20" s="16" t="s">
        <v>65</v>
      </c>
      <c r="C20" s="127">
        <v>308.59</v>
      </c>
      <c r="D20" s="127">
        <v>308.59</v>
      </c>
      <c r="E20" s="128"/>
      <c r="F20" s="127">
        <v>308.59</v>
      </c>
      <c r="G20" s="126"/>
    </row>
    <row r="21" spans="1:7" s="35" customFormat="1" ht="27.75" customHeight="1">
      <c r="A21" s="16" t="s">
        <v>66</v>
      </c>
      <c r="B21" s="16" t="s">
        <v>67</v>
      </c>
      <c r="C21" s="134">
        <v>9.58</v>
      </c>
      <c r="E21" s="135">
        <v>9.58</v>
      </c>
      <c r="F21" s="134">
        <v>9.58</v>
      </c>
      <c r="G21" s="126"/>
    </row>
    <row r="22" spans="1:7" s="35" customFormat="1" ht="27.75" customHeight="1">
      <c r="A22" s="16" t="s">
        <v>68</v>
      </c>
      <c r="B22" s="16" t="s">
        <v>69</v>
      </c>
      <c r="C22" s="130">
        <v>6.12</v>
      </c>
      <c r="D22" s="136"/>
      <c r="E22" s="137">
        <v>6.12</v>
      </c>
      <c r="F22" s="130">
        <v>6.12</v>
      </c>
      <c r="G22" s="129"/>
    </row>
    <row r="23" spans="1:7" s="35" customFormat="1" ht="27.75" customHeight="1">
      <c r="A23" s="11" t="s">
        <v>70</v>
      </c>
      <c r="B23" s="11" t="s">
        <v>71</v>
      </c>
      <c r="C23" s="138">
        <v>32.19</v>
      </c>
      <c r="D23" s="138">
        <v>32.19</v>
      </c>
      <c r="E23" s="125"/>
      <c r="F23" s="139">
        <v>32.19</v>
      </c>
      <c r="G23" s="126"/>
    </row>
    <row r="24" spans="1:7" s="35" customFormat="1" ht="27.75" customHeight="1">
      <c r="A24" s="16" t="s">
        <v>72</v>
      </c>
      <c r="B24" s="16" t="s">
        <v>73</v>
      </c>
      <c r="C24" s="127">
        <v>32.19</v>
      </c>
      <c r="D24" s="127">
        <v>32.19</v>
      </c>
      <c r="E24" s="128"/>
      <c r="F24" s="127">
        <v>32.19</v>
      </c>
      <c r="G24" s="129"/>
    </row>
    <row r="25" spans="1:7" s="35" customFormat="1" ht="27.75" customHeight="1">
      <c r="A25" s="16" t="s">
        <v>74</v>
      </c>
      <c r="B25" s="16" t="s">
        <v>75</v>
      </c>
      <c r="C25" s="127">
        <v>32.19</v>
      </c>
      <c r="D25" s="127">
        <v>32.19</v>
      </c>
      <c r="E25" s="128"/>
      <c r="F25" s="127">
        <v>32.19</v>
      </c>
      <c r="G25" s="129"/>
    </row>
    <row r="26" spans="1:7" s="83" customFormat="1" ht="27.75" customHeight="1">
      <c r="A26" s="140" t="s">
        <v>7</v>
      </c>
      <c r="B26" s="140"/>
      <c r="C26" s="141">
        <f>C23+C18+C13+C6</f>
        <v>425.09000000000003</v>
      </c>
      <c r="D26" s="141">
        <v>409.39</v>
      </c>
      <c r="E26" s="141">
        <v>15.7</v>
      </c>
      <c r="F26" s="141">
        <f>F23+F18+F13+F6</f>
        <v>425.09000000000003</v>
      </c>
      <c r="G26" s="140"/>
    </row>
  </sheetData>
  <sheetProtection/>
  <mergeCells count="10">
    <mergeCell ref="A1:G1"/>
    <mergeCell ref="A2:B2"/>
    <mergeCell ref="E2:G2"/>
    <mergeCell ref="A3:B3"/>
    <mergeCell ref="C3:F3"/>
    <mergeCell ref="C4:E4"/>
    <mergeCell ref="A4:A5"/>
    <mergeCell ref="B4:B5"/>
    <mergeCell ref="F4:F5"/>
    <mergeCell ref="G3:G5"/>
  </mergeCells>
  <printOptions/>
  <pageMargins left="0.43" right="0.43" top="0.2" bottom="0.04" header="0.2" footer="0.16"/>
  <pageSetup horizontalDpi="180" verticalDpi="18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Q5" sqref="Q5"/>
    </sheetView>
  </sheetViews>
  <sheetFormatPr defaultColWidth="9.00390625" defaultRowHeight="13.5"/>
  <cols>
    <col min="1" max="1" width="4.375" style="35" customWidth="1"/>
    <col min="2" max="2" width="4.375" style="84" customWidth="1"/>
    <col min="3" max="3" width="18.50390625" style="35" customWidth="1"/>
    <col min="4" max="4" width="10.625" style="35" customWidth="1"/>
    <col min="5" max="5" width="7.50390625" style="35" customWidth="1"/>
    <col min="6" max="6" width="7.125" style="35" customWidth="1"/>
    <col min="7" max="7" width="20.375" style="35" bestFit="1" customWidth="1"/>
    <col min="8" max="8" width="14.75390625" style="35" customWidth="1"/>
    <col min="9" max="9" width="11.625" style="35" bestFit="1" customWidth="1"/>
    <col min="10" max="10" width="10.875" style="35" customWidth="1"/>
    <col min="11" max="11" width="7.875" style="35" customWidth="1"/>
    <col min="12" max="16384" width="9.00390625" style="35" customWidth="1"/>
  </cols>
  <sheetData>
    <row r="1" spans="1:11" s="35" customFormat="1" ht="42.75" customHeight="1">
      <c r="A1" s="85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36" customFormat="1" ht="13.5">
      <c r="A2" s="86" t="s">
        <v>1</v>
      </c>
      <c r="B2" s="86"/>
      <c r="C2" s="86"/>
      <c r="D2" s="86"/>
      <c r="E2" s="87" t="s">
        <v>77</v>
      </c>
      <c r="F2" s="87"/>
      <c r="G2" s="87"/>
      <c r="H2" s="87"/>
      <c r="I2" s="87"/>
      <c r="J2" s="87"/>
      <c r="K2" s="87"/>
    </row>
    <row r="3" spans="1:11" s="35" customFormat="1" ht="13.5">
      <c r="A3" s="88" t="s">
        <v>78</v>
      </c>
      <c r="B3" s="88"/>
      <c r="C3" s="88"/>
      <c r="D3" s="88"/>
      <c r="E3" s="88" t="s">
        <v>79</v>
      </c>
      <c r="F3" s="88"/>
      <c r="G3" s="88"/>
      <c r="H3" s="88"/>
      <c r="I3" s="88"/>
      <c r="J3" s="88"/>
      <c r="K3" s="89" t="s">
        <v>27</v>
      </c>
    </row>
    <row r="4" spans="1:11" s="35" customFormat="1" ht="13.5">
      <c r="A4" s="88" t="s">
        <v>28</v>
      </c>
      <c r="B4" s="88"/>
      <c r="C4" s="88" t="s">
        <v>29</v>
      </c>
      <c r="D4" s="88" t="s">
        <v>7</v>
      </c>
      <c r="E4" s="88" t="s">
        <v>28</v>
      </c>
      <c r="F4" s="88"/>
      <c r="G4" s="88" t="s">
        <v>29</v>
      </c>
      <c r="H4" s="89" t="s">
        <v>7</v>
      </c>
      <c r="I4" s="89" t="s">
        <v>80</v>
      </c>
      <c r="J4" s="88" t="s">
        <v>81</v>
      </c>
      <c r="K4" s="110"/>
    </row>
    <row r="5" spans="1:11" s="35" customFormat="1" ht="13.5">
      <c r="A5" s="90" t="s">
        <v>82</v>
      </c>
      <c r="B5" s="88" t="s">
        <v>83</v>
      </c>
      <c r="C5" s="88"/>
      <c r="D5" s="88"/>
      <c r="E5" s="88" t="s">
        <v>82</v>
      </c>
      <c r="F5" s="88" t="s">
        <v>83</v>
      </c>
      <c r="G5" s="88"/>
      <c r="H5" s="91"/>
      <c r="I5" s="91"/>
      <c r="J5" s="88"/>
      <c r="K5" s="91"/>
    </row>
    <row r="6" spans="1:11" s="83" customFormat="1" ht="13.5">
      <c r="A6" s="92" t="s">
        <v>84</v>
      </c>
      <c r="B6" s="93"/>
      <c r="C6" s="94" t="s">
        <v>85</v>
      </c>
      <c r="D6" s="95">
        <v>385.82</v>
      </c>
      <c r="E6" s="94">
        <v>301</v>
      </c>
      <c r="F6" s="94"/>
      <c r="G6" s="94" t="s">
        <v>86</v>
      </c>
      <c r="H6" s="95">
        <v>385.82</v>
      </c>
      <c r="I6" s="95">
        <v>385.82</v>
      </c>
      <c r="J6" s="95"/>
      <c r="K6" s="94"/>
    </row>
    <row r="7" spans="1:11" s="35" customFormat="1" ht="13.5">
      <c r="A7" s="96"/>
      <c r="B7" s="97" t="s">
        <v>87</v>
      </c>
      <c r="C7" s="88" t="s">
        <v>88</v>
      </c>
      <c r="D7" s="98">
        <v>272.5</v>
      </c>
      <c r="E7" s="88"/>
      <c r="F7" s="99" t="s">
        <v>87</v>
      </c>
      <c r="G7" s="88" t="s">
        <v>89</v>
      </c>
      <c r="H7" s="17">
        <v>66.06</v>
      </c>
      <c r="I7" s="17">
        <v>66.06</v>
      </c>
      <c r="J7" s="98"/>
      <c r="K7" s="88"/>
    </row>
    <row r="8" spans="1:11" s="35" customFormat="1" ht="13.5">
      <c r="A8" s="96"/>
      <c r="B8" s="97"/>
      <c r="C8" s="88"/>
      <c r="D8" s="98"/>
      <c r="E8" s="88"/>
      <c r="F8" s="99" t="s">
        <v>90</v>
      </c>
      <c r="G8" s="88" t="s">
        <v>91</v>
      </c>
      <c r="H8" s="17">
        <v>186.24</v>
      </c>
      <c r="I8" s="17">
        <v>186.24</v>
      </c>
      <c r="J8" s="98"/>
      <c r="K8" s="88"/>
    </row>
    <row r="9" spans="1:11" s="35" customFormat="1" ht="13.5">
      <c r="A9" s="96"/>
      <c r="B9" s="97"/>
      <c r="C9" s="88"/>
      <c r="D9" s="98"/>
      <c r="E9" s="88"/>
      <c r="F9" s="99" t="s">
        <v>92</v>
      </c>
      <c r="G9" s="88" t="s">
        <v>93</v>
      </c>
      <c r="H9" s="100">
        <v>20.2</v>
      </c>
      <c r="I9" s="100">
        <v>20.2</v>
      </c>
      <c r="J9" s="98"/>
      <c r="K9" s="88"/>
    </row>
    <row r="10" spans="1:11" s="35" customFormat="1" ht="24">
      <c r="A10" s="101"/>
      <c r="B10" s="97" t="s">
        <v>90</v>
      </c>
      <c r="C10" s="88" t="s">
        <v>94</v>
      </c>
      <c r="D10" s="98">
        <v>68.61</v>
      </c>
      <c r="E10" s="88"/>
      <c r="F10" s="99" t="s">
        <v>95</v>
      </c>
      <c r="G10" s="88" t="s">
        <v>96</v>
      </c>
      <c r="H10" s="17">
        <v>38.99</v>
      </c>
      <c r="I10" s="17">
        <v>38.99</v>
      </c>
      <c r="J10" s="98"/>
      <c r="K10" s="88"/>
    </row>
    <row r="11" spans="1:11" s="35" customFormat="1" ht="13.5">
      <c r="A11" s="102"/>
      <c r="B11" s="97"/>
      <c r="C11" s="88"/>
      <c r="D11" s="98"/>
      <c r="E11" s="88"/>
      <c r="F11" s="99" t="s">
        <v>97</v>
      </c>
      <c r="G11" s="88" t="s">
        <v>98</v>
      </c>
      <c r="H11" s="17">
        <v>19.49</v>
      </c>
      <c r="I11" s="17">
        <v>19.49</v>
      </c>
      <c r="J11" s="98"/>
      <c r="K11" s="88"/>
    </row>
    <row r="12" spans="1:11" s="35" customFormat="1" ht="13.5">
      <c r="A12" s="102"/>
      <c r="B12" s="97"/>
      <c r="C12" s="88"/>
      <c r="D12" s="98"/>
      <c r="E12" s="88"/>
      <c r="F12" s="99" t="s">
        <v>99</v>
      </c>
      <c r="G12" s="88" t="s">
        <v>100</v>
      </c>
      <c r="H12" s="17">
        <v>7.31</v>
      </c>
      <c r="I12" s="17">
        <v>7.31</v>
      </c>
      <c r="J12" s="98"/>
      <c r="K12" s="88"/>
    </row>
    <row r="13" spans="1:11" s="35" customFormat="1" ht="13.5">
      <c r="A13" s="102"/>
      <c r="B13" s="97"/>
      <c r="C13" s="88"/>
      <c r="D13" s="98"/>
      <c r="E13" s="88"/>
      <c r="F13" s="99" t="s">
        <v>101</v>
      </c>
      <c r="G13" s="88" t="s">
        <v>102</v>
      </c>
      <c r="H13" s="17">
        <v>2.82</v>
      </c>
      <c r="I13" s="17">
        <v>2.82</v>
      </c>
      <c r="J13" s="98"/>
      <c r="K13" s="88"/>
    </row>
    <row r="14" spans="1:11" s="35" customFormat="1" ht="13.5">
      <c r="A14" s="103"/>
      <c r="B14" s="97" t="s">
        <v>92</v>
      </c>
      <c r="C14" s="88" t="s">
        <v>103</v>
      </c>
      <c r="D14" s="17">
        <v>32.19</v>
      </c>
      <c r="E14" s="88"/>
      <c r="F14" s="99">
        <v>13</v>
      </c>
      <c r="G14" s="88" t="s">
        <v>103</v>
      </c>
      <c r="H14" s="17">
        <v>32.19</v>
      </c>
      <c r="I14" s="17">
        <v>32.19</v>
      </c>
      <c r="J14" s="98"/>
      <c r="K14" s="88"/>
    </row>
    <row r="15" spans="1:11" s="35" customFormat="1" ht="13.5">
      <c r="A15" s="103"/>
      <c r="B15" s="97" t="s">
        <v>104</v>
      </c>
      <c r="C15" s="88" t="s">
        <v>105</v>
      </c>
      <c r="D15" s="17">
        <v>12.52</v>
      </c>
      <c r="E15" s="88"/>
      <c r="F15" s="99" t="s">
        <v>104</v>
      </c>
      <c r="G15" s="88" t="s">
        <v>105</v>
      </c>
      <c r="H15" s="17">
        <v>12.52</v>
      </c>
      <c r="I15" s="17">
        <v>12.52</v>
      </c>
      <c r="J15" s="98"/>
      <c r="K15" s="88"/>
    </row>
    <row r="16" spans="1:11" s="83" customFormat="1" ht="13.5">
      <c r="A16" s="92" t="s">
        <v>106</v>
      </c>
      <c r="B16" s="93"/>
      <c r="C16" s="104" t="s">
        <v>107</v>
      </c>
      <c r="D16" s="105">
        <v>23.57</v>
      </c>
      <c r="E16" s="94">
        <v>302</v>
      </c>
      <c r="F16" s="94"/>
      <c r="G16" s="94" t="s">
        <v>108</v>
      </c>
      <c r="H16" s="95">
        <v>23.57</v>
      </c>
      <c r="I16" s="95">
        <f>SUM(I7:I15)</f>
        <v>385.82</v>
      </c>
      <c r="J16" s="95">
        <v>23.57</v>
      </c>
      <c r="K16" s="94"/>
    </row>
    <row r="17" spans="1:11" s="35" customFormat="1" ht="13.5">
      <c r="A17" s="106"/>
      <c r="B17" s="107" t="s">
        <v>87</v>
      </c>
      <c r="C17" s="89" t="s">
        <v>109</v>
      </c>
      <c r="D17" s="108">
        <v>8.87</v>
      </c>
      <c r="E17" s="88"/>
      <c r="F17" s="99" t="s">
        <v>87</v>
      </c>
      <c r="G17" s="88" t="s">
        <v>109</v>
      </c>
      <c r="H17" s="17">
        <v>2.98</v>
      </c>
      <c r="I17" s="119"/>
      <c r="J17" s="17">
        <v>2.98</v>
      </c>
      <c r="K17" s="88"/>
    </row>
    <row r="18" spans="1:11" s="35" customFormat="1" ht="13.5">
      <c r="A18" s="109"/>
      <c r="B18" s="99" t="s">
        <v>90</v>
      </c>
      <c r="C18" s="110"/>
      <c r="D18" s="111"/>
      <c r="E18" s="88"/>
      <c r="F18" s="99" t="s">
        <v>90</v>
      </c>
      <c r="G18" s="88" t="s">
        <v>110</v>
      </c>
      <c r="H18" s="17">
        <v>0.21</v>
      </c>
      <c r="I18" s="119"/>
      <c r="J18" s="17">
        <v>0.21</v>
      </c>
      <c r="K18" s="88"/>
    </row>
    <row r="19" spans="1:11" s="35" customFormat="1" ht="13.5">
      <c r="A19" s="109"/>
      <c r="B19" s="99" t="s">
        <v>111</v>
      </c>
      <c r="C19" s="110"/>
      <c r="D19" s="111"/>
      <c r="E19" s="88"/>
      <c r="F19" s="99" t="s">
        <v>111</v>
      </c>
      <c r="G19" s="88" t="s">
        <v>112</v>
      </c>
      <c r="H19" s="17">
        <v>0.2</v>
      </c>
      <c r="I19" s="119"/>
      <c r="J19" s="17">
        <v>0.2</v>
      </c>
      <c r="K19" s="88"/>
    </row>
    <row r="20" spans="1:11" s="35" customFormat="1" ht="13.5">
      <c r="A20" s="109"/>
      <c r="B20" s="99" t="s">
        <v>113</v>
      </c>
      <c r="C20" s="110"/>
      <c r="D20" s="111"/>
      <c r="E20" s="88"/>
      <c r="F20" s="99" t="s">
        <v>113</v>
      </c>
      <c r="G20" s="88" t="s">
        <v>114</v>
      </c>
      <c r="H20" s="17">
        <v>3.62</v>
      </c>
      <c r="I20" s="119"/>
      <c r="J20" s="17">
        <v>3.62</v>
      </c>
      <c r="K20" s="88"/>
    </row>
    <row r="21" spans="1:11" s="35" customFormat="1" ht="13.5">
      <c r="A21" s="109"/>
      <c r="B21" s="99" t="s">
        <v>115</v>
      </c>
      <c r="C21" s="110"/>
      <c r="D21" s="111"/>
      <c r="E21" s="88"/>
      <c r="F21" s="99" t="s">
        <v>115</v>
      </c>
      <c r="G21" s="88" t="s">
        <v>116</v>
      </c>
      <c r="H21" s="17">
        <v>0.51</v>
      </c>
      <c r="I21" s="119"/>
      <c r="J21" s="17">
        <v>0.51</v>
      </c>
      <c r="K21" s="88"/>
    </row>
    <row r="22" spans="1:11" s="35" customFormat="1" ht="13.5">
      <c r="A22" s="109"/>
      <c r="B22" s="99" t="s">
        <v>99</v>
      </c>
      <c r="C22" s="91"/>
      <c r="D22" s="112"/>
      <c r="E22" s="88"/>
      <c r="F22" s="99" t="s">
        <v>99</v>
      </c>
      <c r="G22" s="88" t="s">
        <v>117</v>
      </c>
      <c r="H22" s="17">
        <v>1.35</v>
      </c>
      <c r="I22" s="119"/>
      <c r="J22" s="17">
        <v>1.35</v>
      </c>
      <c r="K22" s="88"/>
    </row>
    <row r="23" spans="1:11" s="35" customFormat="1" ht="13.5">
      <c r="A23" s="113"/>
      <c r="B23" s="99" t="s">
        <v>118</v>
      </c>
      <c r="C23" s="88" t="s">
        <v>119</v>
      </c>
      <c r="D23" s="17">
        <v>0.57</v>
      </c>
      <c r="E23" s="88"/>
      <c r="F23" s="99" t="s">
        <v>118</v>
      </c>
      <c r="G23" s="88" t="s">
        <v>119</v>
      </c>
      <c r="H23" s="17">
        <v>0.57</v>
      </c>
      <c r="I23" s="119"/>
      <c r="J23" s="17">
        <v>0.57</v>
      </c>
      <c r="K23" s="88"/>
    </row>
    <row r="24" spans="1:11" s="35" customFormat="1" ht="13.5">
      <c r="A24" s="103"/>
      <c r="B24" s="97" t="s">
        <v>120</v>
      </c>
      <c r="C24" s="88" t="s">
        <v>121</v>
      </c>
      <c r="D24" s="98">
        <v>0.38</v>
      </c>
      <c r="E24" s="88"/>
      <c r="F24" s="99" t="s">
        <v>120</v>
      </c>
      <c r="G24" s="88" t="s">
        <v>121</v>
      </c>
      <c r="H24" s="17">
        <v>0.38</v>
      </c>
      <c r="I24" s="119"/>
      <c r="J24" s="17">
        <v>0.38</v>
      </c>
      <c r="K24" s="88"/>
    </row>
    <row r="25" spans="1:11" s="35" customFormat="1" ht="13.5">
      <c r="A25" s="106"/>
      <c r="B25" s="107" t="s">
        <v>122</v>
      </c>
      <c r="C25" s="89" t="s">
        <v>123</v>
      </c>
      <c r="D25" s="108">
        <v>6.15</v>
      </c>
      <c r="E25" s="88"/>
      <c r="F25" s="99" t="s">
        <v>122</v>
      </c>
      <c r="G25" s="88" t="s">
        <v>123</v>
      </c>
      <c r="H25" s="17">
        <v>0.7</v>
      </c>
      <c r="I25" s="119"/>
      <c r="J25" s="17">
        <v>0.7</v>
      </c>
      <c r="K25" s="88"/>
    </row>
    <row r="26" spans="1:11" s="35" customFormat="1" ht="13.5">
      <c r="A26" s="109"/>
      <c r="B26" s="99" t="s">
        <v>124</v>
      </c>
      <c r="C26" s="91"/>
      <c r="D26" s="112"/>
      <c r="E26" s="88"/>
      <c r="F26" s="99" t="s">
        <v>124</v>
      </c>
      <c r="G26" s="88" t="s">
        <v>125</v>
      </c>
      <c r="H26" s="17">
        <v>5.45</v>
      </c>
      <c r="I26" s="119"/>
      <c r="J26" s="17">
        <v>5.45</v>
      </c>
      <c r="K26" s="88"/>
    </row>
    <row r="27" spans="1:11" s="35" customFormat="1" ht="13.5">
      <c r="A27" s="113"/>
      <c r="B27" s="99" t="s">
        <v>126</v>
      </c>
      <c r="C27" s="89" t="s">
        <v>127</v>
      </c>
      <c r="D27" s="108">
        <v>7.28</v>
      </c>
      <c r="E27" s="88"/>
      <c r="F27" s="99" t="s">
        <v>126</v>
      </c>
      <c r="G27" s="88" t="s">
        <v>128</v>
      </c>
      <c r="H27" s="114">
        <v>0.12</v>
      </c>
      <c r="I27" s="119"/>
      <c r="J27" s="114">
        <v>0.12</v>
      </c>
      <c r="K27" s="88"/>
    </row>
    <row r="28" spans="1:11" s="35" customFormat="1" ht="13.5">
      <c r="A28" s="103"/>
      <c r="B28" s="99" t="s">
        <v>129</v>
      </c>
      <c r="C28" s="91"/>
      <c r="D28" s="112"/>
      <c r="E28" s="88"/>
      <c r="F28" s="99" t="s">
        <v>129</v>
      </c>
      <c r="G28" s="88" t="s">
        <v>127</v>
      </c>
      <c r="H28" s="17">
        <v>7.16</v>
      </c>
      <c r="I28" s="119"/>
      <c r="J28" s="17">
        <v>7.16</v>
      </c>
      <c r="K28" s="88"/>
    </row>
    <row r="29" spans="1:11" s="35" customFormat="1" ht="13.5">
      <c r="A29" s="103"/>
      <c r="B29" s="97" t="s">
        <v>104</v>
      </c>
      <c r="C29" s="88" t="s">
        <v>130</v>
      </c>
      <c r="D29" s="98">
        <v>0.32</v>
      </c>
      <c r="E29" s="88"/>
      <c r="F29" s="99" t="s">
        <v>104</v>
      </c>
      <c r="G29" s="88" t="s">
        <v>130</v>
      </c>
      <c r="H29" s="115">
        <v>0.32</v>
      </c>
      <c r="I29" s="119"/>
      <c r="J29" s="115">
        <v>0.32</v>
      </c>
      <c r="K29" s="88"/>
    </row>
    <row r="30" spans="1:11" s="83" customFormat="1" ht="13.5">
      <c r="A30" s="92" t="s">
        <v>131</v>
      </c>
      <c r="B30" s="93"/>
      <c r="C30" s="94" t="s">
        <v>132</v>
      </c>
      <c r="D30" s="105">
        <v>0</v>
      </c>
      <c r="E30" s="94">
        <v>303</v>
      </c>
      <c r="F30" s="116"/>
      <c r="G30" s="94" t="s">
        <v>132</v>
      </c>
      <c r="H30" s="95"/>
      <c r="I30" s="95">
        <f>SUM(I31:I31)</f>
        <v>0</v>
      </c>
      <c r="J30" s="95"/>
      <c r="K30" s="94"/>
    </row>
    <row r="31" spans="1:11" s="35" customFormat="1" ht="13.5">
      <c r="A31" s="103"/>
      <c r="B31" s="97" t="s">
        <v>104</v>
      </c>
      <c r="C31" s="88" t="s">
        <v>133</v>
      </c>
      <c r="D31" s="98"/>
      <c r="E31" s="88"/>
      <c r="F31" s="99" t="s">
        <v>104</v>
      </c>
      <c r="G31" s="88" t="s">
        <v>133</v>
      </c>
      <c r="H31" s="98">
        <v>0</v>
      </c>
      <c r="I31" s="98">
        <v>0</v>
      </c>
      <c r="J31" s="98"/>
      <c r="K31" s="88"/>
    </row>
    <row r="32" spans="1:11" s="83" customFormat="1" ht="13.5">
      <c r="A32" s="117"/>
      <c r="B32" s="94" t="s">
        <v>7</v>
      </c>
      <c r="C32" s="94"/>
      <c r="D32" s="118">
        <f>D30++D16+D6</f>
        <v>409.39</v>
      </c>
      <c r="E32" s="94"/>
      <c r="F32" s="94"/>
      <c r="G32" s="94"/>
      <c r="H32" s="95">
        <f>H6+H16+H30</f>
        <v>409.39</v>
      </c>
      <c r="I32" s="95">
        <v>385.82</v>
      </c>
      <c r="J32" s="95">
        <f>J6+J16+J30</f>
        <v>23.57</v>
      </c>
      <c r="K32" s="94"/>
    </row>
    <row r="35" s="35" customFormat="1" ht="13.5">
      <c r="B35" s="84"/>
    </row>
  </sheetData>
  <sheetProtection/>
  <mergeCells count="31">
    <mergeCell ref="A1:K1"/>
    <mergeCell ref="A2:D2"/>
    <mergeCell ref="E2:K2"/>
    <mergeCell ref="A3:D3"/>
    <mergeCell ref="E3:J3"/>
    <mergeCell ref="A4:B4"/>
    <mergeCell ref="E4:F4"/>
    <mergeCell ref="B32:C32"/>
    <mergeCell ref="A7:A9"/>
    <mergeCell ref="A10:A13"/>
    <mergeCell ref="B7:B9"/>
    <mergeCell ref="B10:B13"/>
    <mergeCell ref="C4:C5"/>
    <mergeCell ref="C7:C9"/>
    <mergeCell ref="C10:C13"/>
    <mergeCell ref="C17:C22"/>
    <mergeCell ref="C25:C26"/>
    <mergeCell ref="C27:C28"/>
    <mergeCell ref="D4:D5"/>
    <mergeCell ref="D7:D9"/>
    <mergeCell ref="D10:D13"/>
    <mergeCell ref="D17:D22"/>
    <mergeCell ref="D25:D26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K10" sqref="K10"/>
    </sheetView>
  </sheetViews>
  <sheetFormatPr defaultColWidth="9.00390625" defaultRowHeight="13.5"/>
  <cols>
    <col min="1" max="1" width="6.75390625" style="70" customWidth="1"/>
    <col min="2" max="2" width="6.25390625" style="70" customWidth="1"/>
    <col min="3" max="4" width="7.125" style="70" customWidth="1"/>
    <col min="5" max="5" width="8.625" style="70" customWidth="1"/>
    <col min="6" max="6" width="7.25390625" style="70" customWidth="1"/>
    <col min="7" max="7" width="8.625" style="70" customWidth="1"/>
    <col min="8" max="8" width="6.375" style="70" customWidth="1"/>
    <col min="9" max="9" width="8.625" style="70" customWidth="1"/>
    <col min="10" max="10" width="6.50390625" style="70" customWidth="1"/>
    <col min="11" max="12" width="8.625" style="70" customWidth="1"/>
    <col min="13" max="13" width="7.375" style="70" customWidth="1"/>
    <col min="14" max="14" width="6.625" style="70" customWidth="1"/>
    <col min="15" max="15" width="6.875" style="70" customWidth="1"/>
    <col min="16" max="16" width="7.375" style="70" customWidth="1"/>
    <col min="17" max="17" width="8.625" style="70" customWidth="1"/>
    <col min="18" max="18" width="8.375" style="70" customWidth="1"/>
    <col min="19" max="16384" width="9.00390625" style="70" customWidth="1"/>
  </cols>
  <sheetData>
    <row r="1" spans="1:18" ht="30" customHeight="1">
      <c r="A1" s="71" t="s">
        <v>134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59" customFormat="1" ht="22.5" customHeight="1">
      <c r="A2" s="72" t="s">
        <v>1</v>
      </c>
      <c r="B2" s="72"/>
      <c r="C2" s="72"/>
      <c r="D2" s="61"/>
      <c r="E2" s="62" t="s">
        <v>135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48.75" customHeight="1">
      <c r="A3" s="73" t="s">
        <v>136</v>
      </c>
      <c r="B3" s="73"/>
      <c r="C3" s="73"/>
      <c r="D3" s="73"/>
      <c r="E3" s="73"/>
      <c r="F3" s="73"/>
      <c r="G3" s="73" t="s">
        <v>137</v>
      </c>
      <c r="H3" s="73"/>
      <c r="I3" s="73"/>
      <c r="J3" s="73"/>
      <c r="K3" s="73"/>
      <c r="L3" s="73"/>
      <c r="M3" s="73" t="s">
        <v>138</v>
      </c>
      <c r="N3" s="73"/>
      <c r="O3" s="73"/>
      <c r="P3" s="73"/>
      <c r="Q3" s="73"/>
      <c r="R3" s="73"/>
    </row>
    <row r="4" spans="1:18" ht="48.75" customHeight="1">
      <c r="A4" s="74" t="s">
        <v>7</v>
      </c>
      <c r="B4" s="75" t="s">
        <v>139</v>
      </c>
      <c r="C4" s="74" t="s">
        <v>140</v>
      </c>
      <c r="D4" s="74"/>
      <c r="E4" s="74"/>
      <c r="F4" s="75" t="s">
        <v>123</v>
      </c>
      <c r="G4" s="74" t="s">
        <v>7</v>
      </c>
      <c r="H4" s="75" t="s">
        <v>139</v>
      </c>
      <c r="I4" s="74" t="s">
        <v>140</v>
      </c>
      <c r="J4" s="74"/>
      <c r="K4" s="74"/>
      <c r="L4" s="75" t="s">
        <v>123</v>
      </c>
      <c r="M4" s="74" t="s">
        <v>7</v>
      </c>
      <c r="N4" s="75" t="s">
        <v>139</v>
      </c>
      <c r="O4" s="74" t="s">
        <v>140</v>
      </c>
      <c r="P4" s="74"/>
      <c r="Q4" s="74"/>
      <c r="R4" s="75" t="s">
        <v>123</v>
      </c>
    </row>
    <row r="5" spans="1:18" ht="52.5" customHeight="1">
      <c r="A5" s="74"/>
      <c r="B5" s="75"/>
      <c r="C5" s="75" t="s">
        <v>32</v>
      </c>
      <c r="D5" s="75" t="s">
        <v>141</v>
      </c>
      <c r="E5" s="75" t="s">
        <v>142</v>
      </c>
      <c r="F5" s="75"/>
      <c r="G5" s="74"/>
      <c r="H5" s="75"/>
      <c r="I5" s="75" t="s">
        <v>32</v>
      </c>
      <c r="J5" s="75" t="s">
        <v>141</v>
      </c>
      <c r="K5" s="75" t="s">
        <v>142</v>
      </c>
      <c r="L5" s="75"/>
      <c r="M5" s="74"/>
      <c r="N5" s="75"/>
      <c r="O5" s="75" t="s">
        <v>32</v>
      </c>
      <c r="P5" s="75" t="s">
        <v>141</v>
      </c>
      <c r="Q5" s="75" t="s">
        <v>142</v>
      </c>
      <c r="R5" s="75"/>
    </row>
    <row r="6" spans="1:18" s="69" customFormat="1" ht="43.5" customHeight="1">
      <c r="A6" s="76">
        <v>8.05</v>
      </c>
      <c r="B6" s="76"/>
      <c r="C6" s="76">
        <v>6.47</v>
      </c>
      <c r="D6" s="76"/>
      <c r="E6" s="76">
        <v>6.47</v>
      </c>
      <c r="F6" s="76">
        <v>1.58</v>
      </c>
      <c r="G6" s="77">
        <v>4.298</v>
      </c>
      <c r="H6" s="76"/>
      <c r="I6" s="81">
        <v>4.0648</v>
      </c>
      <c r="J6" s="76"/>
      <c r="K6" s="81">
        <v>4.0648</v>
      </c>
      <c r="L6" s="77">
        <v>0.2332</v>
      </c>
      <c r="M6" s="82">
        <v>7.86</v>
      </c>
      <c r="N6" s="76"/>
      <c r="O6" s="76">
        <v>7.16</v>
      </c>
      <c r="P6" s="76"/>
      <c r="Q6" s="76">
        <v>7.16</v>
      </c>
      <c r="R6" s="77">
        <v>0.7</v>
      </c>
    </row>
    <row r="7" spans="1:18" ht="43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ht="43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43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4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2" ht="18.75">
      <c r="A11" s="79" t="s">
        <v>143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8.75">
      <c r="A12" s="80" t="s">
        <v>144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:R1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47" right="0.43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120" zoomScaleNormal="120" workbookViewId="0" topLeftCell="A1">
      <selection activeCell="C20" sqref="C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10" ht="36" customHeight="1">
      <c r="A1" s="60" t="s">
        <v>145</v>
      </c>
      <c r="B1" s="60"/>
      <c r="C1" s="60"/>
      <c r="D1" s="60"/>
      <c r="E1" s="60"/>
      <c r="F1" s="60"/>
      <c r="J1" s="68"/>
    </row>
    <row r="2" spans="1:6" s="59" customFormat="1" ht="22.5" customHeight="1">
      <c r="A2" s="61" t="s">
        <v>1</v>
      </c>
      <c r="B2" s="61"/>
      <c r="C2" s="61"/>
      <c r="D2" s="61"/>
      <c r="E2" s="62" t="s">
        <v>2</v>
      </c>
      <c r="F2" s="62"/>
    </row>
    <row r="3" spans="1:6" ht="40.5" customHeight="1">
      <c r="A3" s="63" t="s">
        <v>28</v>
      </c>
      <c r="B3" s="63" t="s">
        <v>146</v>
      </c>
      <c r="C3" s="63" t="s">
        <v>147</v>
      </c>
      <c r="D3" s="63" t="s">
        <v>148</v>
      </c>
      <c r="E3" s="63"/>
      <c r="F3" s="63"/>
    </row>
    <row r="4" spans="1:6" ht="31.5" customHeight="1">
      <c r="A4" s="63"/>
      <c r="B4" s="63"/>
      <c r="C4" s="63"/>
      <c r="D4" s="63" t="s">
        <v>7</v>
      </c>
      <c r="E4" s="63" t="s">
        <v>33</v>
      </c>
      <c r="F4" s="63" t="s">
        <v>34</v>
      </c>
    </row>
    <row r="5" spans="1:6" ht="17.25" customHeight="1">
      <c r="A5" s="64"/>
      <c r="B5" s="64"/>
      <c r="C5" s="64"/>
      <c r="D5" s="64"/>
      <c r="E5" s="64"/>
      <c r="F5" s="64"/>
    </row>
    <row r="6" spans="1:6" ht="17.25" customHeight="1">
      <c r="A6" s="64"/>
      <c r="B6" s="64"/>
      <c r="C6" s="64"/>
      <c r="D6" s="64"/>
      <c r="E6" s="64"/>
      <c r="F6" s="64"/>
    </row>
    <row r="7" spans="1:6" ht="17.25" customHeight="1">
      <c r="A7" s="64"/>
      <c r="B7" s="64"/>
      <c r="C7" s="64"/>
      <c r="D7" s="64"/>
      <c r="E7" s="64"/>
      <c r="F7" s="64"/>
    </row>
    <row r="8" spans="1:6" ht="17.25" customHeight="1">
      <c r="A8" s="64"/>
      <c r="B8" s="64"/>
      <c r="C8" s="64"/>
      <c r="D8" s="64"/>
      <c r="E8" s="64"/>
      <c r="F8" s="64"/>
    </row>
    <row r="9" spans="1:6" ht="17.25" customHeight="1">
      <c r="A9" s="65" t="s">
        <v>7</v>
      </c>
      <c r="B9" s="65"/>
      <c r="C9" s="64"/>
      <c r="D9" s="64"/>
      <c r="E9" s="64"/>
      <c r="F9" s="64"/>
    </row>
    <row r="10" spans="1:6" ht="13.5">
      <c r="A10" s="66" t="s">
        <v>149</v>
      </c>
      <c r="B10" s="66"/>
      <c r="C10" s="66"/>
      <c r="D10" s="66"/>
      <c r="E10" s="66"/>
      <c r="F10" s="66"/>
    </row>
    <row r="11" spans="1:6" ht="18.75">
      <c r="A11" s="67"/>
      <c r="B11" s="67"/>
      <c r="C11" s="67"/>
      <c r="D11" s="67"/>
      <c r="E11" s="67"/>
      <c r="F11" s="67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3" sqref="I13"/>
    </sheetView>
  </sheetViews>
  <sheetFormatPr defaultColWidth="9.00390625" defaultRowHeight="13.5"/>
  <cols>
    <col min="1" max="1" width="28.00390625" style="35" customWidth="1"/>
    <col min="2" max="2" width="27.00390625" style="35" customWidth="1"/>
    <col min="3" max="3" width="27.75390625" style="35" customWidth="1"/>
    <col min="4" max="4" width="27.50390625" style="35" customWidth="1"/>
    <col min="5" max="16384" width="9.00390625" style="35" customWidth="1"/>
  </cols>
  <sheetData>
    <row r="1" spans="1:4" s="35" customFormat="1" ht="33.75" customHeight="1">
      <c r="A1" s="38" t="s">
        <v>150</v>
      </c>
      <c r="B1" s="38"/>
      <c r="C1" s="38"/>
      <c r="D1" s="38"/>
    </row>
    <row r="2" spans="1:7" s="51" customFormat="1" ht="22.5" customHeight="1">
      <c r="A2" s="5" t="s">
        <v>1</v>
      </c>
      <c r="B2" s="5"/>
      <c r="C2" s="5"/>
      <c r="D2" s="52" t="s">
        <v>151</v>
      </c>
      <c r="E2" s="52"/>
      <c r="F2" s="52"/>
      <c r="G2" s="52"/>
    </row>
    <row r="3" spans="1:4" s="35" customFormat="1" ht="27.75" customHeight="1">
      <c r="A3" s="53" t="s">
        <v>3</v>
      </c>
      <c r="B3" s="53"/>
      <c r="C3" s="53" t="s">
        <v>4</v>
      </c>
      <c r="D3" s="53"/>
    </row>
    <row r="4" spans="1:4" s="35" customFormat="1" ht="27.75" customHeight="1">
      <c r="A4" s="39" t="s">
        <v>5</v>
      </c>
      <c r="B4" s="39" t="s">
        <v>6</v>
      </c>
      <c r="C4" s="39" t="s">
        <v>5</v>
      </c>
      <c r="D4" s="39" t="s">
        <v>6</v>
      </c>
    </row>
    <row r="5" spans="1:4" s="35" customFormat="1" ht="27.75" customHeight="1">
      <c r="A5" s="54" t="s">
        <v>152</v>
      </c>
      <c r="B5" s="55">
        <v>425.09</v>
      </c>
      <c r="C5" s="54" t="s">
        <v>153</v>
      </c>
      <c r="D5" s="55">
        <v>425.09</v>
      </c>
    </row>
    <row r="6" spans="1:4" s="35" customFormat="1" ht="27.75" customHeight="1">
      <c r="A6" s="54" t="s">
        <v>154</v>
      </c>
      <c r="B6" s="56"/>
      <c r="C6" s="54" t="s">
        <v>155</v>
      </c>
      <c r="D6" s="56"/>
    </row>
    <row r="7" spans="1:4" s="35" customFormat="1" ht="27.75" customHeight="1">
      <c r="A7" s="54" t="s">
        <v>156</v>
      </c>
      <c r="B7" s="56"/>
      <c r="C7" s="54" t="s">
        <v>157</v>
      </c>
      <c r="D7" s="56"/>
    </row>
    <row r="8" spans="1:4" s="35" customFormat="1" ht="27.75" customHeight="1">
      <c r="A8" s="54" t="s">
        <v>158</v>
      </c>
      <c r="B8" s="56"/>
      <c r="C8" s="54" t="s">
        <v>159</v>
      </c>
      <c r="D8" s="56"/>
    </row>
    <row r="9" spans="1:4" s="35" customFormat="1" ht="27.75" customHeight="1">
      <c r="A9" s="54" t="s">
        <v>160</v>
      </c>
      <c r="B9" s="56"/>
      <c r="C9" s="54" t="s">
        <v>161</v>
      </c>
      <c r="D9" s="56"/>
    </row>
    <row r="10" spans="1:4" s="35" customFormat="1" ht="27.75" customHeight="1">
      <c r="A10" s="39"/>
      <c r="B10" s="56"/>
      <c r="C10" s="54" t="s">
        <v>162</v>
      </c>
      <c r="D10" s="56"/>
    </row>
    <row r="11" spans="1:4" s="35" customFormat="1" ht="27.75" customHeight="1">
      <c r="A11" s="39"/>
      <c r="B11" s="56"/>
      <c r="C11" s="54" t="s">
        <v>163</v>
      </c>
      <c r="D11" s="57">
        <v>41.81</v>
      </c>
    </row>
    <row r="12" spans="1:4" s="35" customFormat="1" ht="27.75" customHeight="1">
      <c r="A12" s="39"/>
      <c r="B12" s="56"/>
      <c r="C12" s="35" t="s">
        <v>164</v>
      </c>
      <c r="D12" s="57">
        <v>26.8</v>
      </c>
    </row>
    <row r="13" spans="1:4" s="35" customFormat="1" ht="27.75" customHeight="1">
      <c r="A13" s="39"/>
      <c r="B13" s="56"/>
      <c r="C13" s="54" t="s">
        <v>165</v>
      </c>
      <c r="D13" s="56">
        <v>0</v>
      </c>
    </row>
    <row r="14" spans="1:4" s="35" customFormat="1" ht="27.75" customHeight="1">
      <c r="A14" s="39"/>
      <c r="B14" s="56"/>
      <c r="C14" s="54" t="s">
        <v>166</v>
      </c>
      <c r="D14" s="27">
        <v>324.29</v>
      </c>
    </row>
    <row r="15" spans="1:4" s="35" customFormat="1" ht="27.75" customHeight="1">
      <c r="A15" s="39"/>
      <c r="B15" s="56"/>
      <c r="C15" s="54" t="s">
        <v>167</v>
      </c>
      <c r="D15" s="17">
        <v>32.19</v>
      </c>
    </row>
    <row r="16" spans="1:4" s="35" customFormat="1" ht="27.75" customHeight="1">
      <c r="A16" s="39" t="s">
        <v>168</v>
      </c>
      <c r="B16" s="55">
        <f>SUM(B5:B12)</f>
        <v>425.09</v>
      </c>
      <c r="C16" s="39" t="s">
        <v>169</v>
      </c>
      <c r="D16" s="55">
        <v>425.09</v>
      </c>
    </row>
    <row r="17" spans="1:4" s="35" customFormat="1" ht="27.75" customHeight="1">
      <c r="A17" s="54" t="s">
        <v>170</v>
      </c>
      <c r="B17" s="56"/>
      <c r="C17" s="39"/>
      <c r="D17" s="56"/>
    </row>
    <row r="18" spans="1:4" s="35" customFormat="1" ht="27.75" customHeight="1">
      <c r="A18" s="54" t="s">
        <v>171</v>
      </c>
      <c r="B18" s="58"/>
      <c r="C18" s="54" t="s">
        <v>172</v>
      </c>
      <c r="D18" s="56"/>
    </row>
    <row r="19" spans="1:4" s="35" customFormat="1" ht="27.75" customHeight="1">
      <c r="A19" s="39"/>
      <c r="B19" s="56"/>
      <c r="C19" s="39"/>
      <c r="D19" s="56"/>
    </row>
    <row r="20" spans="1:4" s="35" customFormat="1" ht="27.75" customHeight="1">
      <c r="A20" s="39" t="s">
        <v>21</v>
      </c>
      <c r="B20" s="55">
        <f>B18+B17+B16</f>
        <v>425.09</v>
      </c>
      <c r="C20" s="39" t="s">
        <v>22</v>
      </c>
      <c r="D20" s="55">
        <f>D16+D18</f>
        <v>425.09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51" bottom="0.43" header="0.3" footer="0.3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P22" sqref="P22"/>
    </sheetView>
  </sheetViews>
  <sheetFormatPr defaultColWidth="9.00390625" defaultRowHeight="27.75" customHeight="1"/>
  <cols>
    <col min="1" max="1" width="13.125" style="35" customWidth="1"/>
    <col min="2" max="2" width="37.125" style="35" customWidth="1"/>
    <col min="3" max="3" width="13.125" style="35" customWidth="1"/>
    <col min="4" max="4" width="11.375" style="35" customWidth="1"/>
    <col min="5" max="5" width="10.75390625" style="35" customWidth="1"/>
    <col min="6" max="6" width="11.25390625" style="35" customWidth="1"/>
    <col min="7" max="7" width="8.25390625" style="35" customWidth="1"/>
    <col min="8" max="8" width="10.625" style="35" customWidth="1"/>
    <col min="9" max="9" width="8.25390625" style="35" customWidth="1"/>
    <col min="10" max="10" width="11.00390625" style="35" customWidth="1"/>
    <col min="11" max="11" width="7.875" style="35" customWidth="1"/>
    <col min="12" max="12" width="10.875" style="35" customWidth="1"/>
    <col min="13" max="16384" width="9.00390625" style="35" customWidth="1"/>
  </cols>
  <sheetData>
    <row r="1" spans="1:12" s="35" customFormat="1" ht="27.75" customHeight="1">
      <c r="A1" s="38" t="s">
        <v>173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6" customFormat="1" ht="22.5" customHeight="1">
      <c r="A2" s="5" t="s">
        <v>1</v>
      </c>
      <c r="B2" s="5"/>
      <c r="C2" s="5"/>
      <c r="D2" s="5"/>
      <c r="E2" s="6" t="s">
        <v>174</v>
      </c>
      <c r="F2" s="6"/>
      <c r="G2" s="6"/>
      <c r="H2" s="6"/>
      <c r="I2" s="6"/>
      <c r="J2" s="6"/>
      <c r="K2" s="6"/>
      <c r="L2" s="6"/>
    </row>
    <row r="3" spans="1:12" s="35" customFormat="1" ht="28.5" customHeight="1">
      <c r="A3" s="39" t="s">
        <v>175</v>
      </c>
      <c r="B3" s="39"/>
      <c r="C3" s="39" t="s">
        <v>7</v>
      </c>
      <c r="D3" s="39" t="s">
        <v>171</v>
      </c>
      <c r="E3" s="39" t="s">
        <v>176</v>
      </c>
      <c r="F3" s="39" t="s">
        <v>177</v>
      </c>
      <c r="G3" s="39" t="s">
        <v>178</v>
      </c>
      <c r="H3" s="39" t="s">
        <v>179</v>
      </c>
      <c r="I3" s="39" t="s">
        <v>180</v>
      </c>
      <c r="J3" s="39" t="s">
        <v>181</v>
      </c>
      <c r="K3" s="39" t="s">
        <v>182</v>
      </c>
      <c r="L3" s="39" t="s">
        <v>170</v>
      </c>
    </row>
    <row r="4" spans="1:12" s="35" customFormat="1" ht="21.75" customHeight="1">
      <c r="A4" s="40" t="s">
        <v>28</v>
      </c>
      <c r="B4" s="41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7" customFormat="1" ht="20.25" customHeight="1">
      <c r="A5" s="11" t="s">
        <v>35</v>
      </c>
      <c r="B5" s="11" t="s">
        <v>36</v>
      </c>
      <c r="C5" s="42">
        <v>41.81</v>
      </c>
      <c r="D5" s="13"/>
      <c r="E5" s="13">
        <v>41.81</v>
      </c>
      <c r="F5" s="42"/>
      <c r="G5" s="43"/>
      <c r="H5" s="43"/>
      <c r="I5" s="43"/>
      <c r="J5" s="43"/>
      <c r="K5" s="43"/>
      <c r="L5" s="43"/>
    </row>
    <row r="6" spans="1:12" s="37" customFormat="1" ht="20.25" customHeight="1">
      <c r="A6" s="16" t="s">
        <v>37</v>
      </c>
      <c r="B6" s="16" t="s">
        <v>38</v>
      </c>
      <c r="C6" s="17">
        <v>38.99</v>
      </c>
      <c r="D6" s="44"/>
      <c r="E6" s="17">
        <v>38.99</v>
      </c>
      <c r="F6" s="43"/>
      <c r="G6" s="43"/>
      <c r="H6" s="43"/>
      <c r="I6" s="43"/>
      <c r="J6" s="43"/>
      <c r="K6" s="43"/>
      <c r="L6" s="43"/>
    </row>
    <row r="7" spans="1:12" s="37" customFormat="1" ht="20.25" customHeight="1">
      <c r="A7" s="16" t="s">
        <v>39</v>
      </c>
      <c r="B7" s="16" t="s">
        <v>40</v>
      </c>
      <c r="C7" s="17">
        <v>38.99</v>
      </c>
      <c r="D7" s="43"/>
      <c r="E7" s="17">
        <v>38.99</v>
      </c>
      <c r="F7" s="43"/>
      <c r="G7" s="43"/>
      <c r="H7" s="43"/>
      <c r="I7" s="43"/>
      <c r="J7" s="43"/>
      <c r="K7" s="43"/>
      <c r="L7" s="43"/>
    </row>
    <row r="8" spans="1:12" s="37" customFormat="1" ht="20.25" customHeight="1">
      <c r="A8" s="16" t="s">
        <v>41</v>
      </c>
      <c r="B8" s="16" t="s">
        <v>42</v>
      </c>
      <c r="C8" s="20">
        <v>2.82</v>
      </c>
      <c r="D8" s="45"/>
      <c r="E8" s="20">
        <v>2.82</v>
      </c>
      <c r="F8" s="44"/>
      <c r="G8" s="43"/>
      <c r="H8" s="43"/>
      <c r="I8" s="43"/>
      <c r="J8" s="43"/>
      <c r="K8" s="43"/>
      <c r="L8" s="43"/>
    </row>
    <row r="9" spans="1:12" s="37" customFormat="1" ht="20.25" customHeight="1">
      <c r="A9" s="16" t="s">
        <v>43</v>
      </c>
      <c r="B9" s="16" t="s">
        <v>44</v>
      </c>
      <c r="C9" s="17">
        <v>0.62</v>
      </c>
      <c r="D9" s="45"/>
      <c r="E9" s="17">
        <v>0.62</v>
      </c>
      <c r="F9" s="44"/>
      <c r="G9" s="43"/>
      <c r="H9" s="43"/>
      <c r="I9" s="43"/>
      <c r="J9" s="43"/>
      <c r="K9" s="43"/>
      <c r="L9" s="43"/>
    </row>
    <row r="10" spans="1:12" s="37" customFormat="1" ht="20.25" customHeight="1">
      <c r="A10" s="16" t="s">
        <v>45</v>
      </c>
      <c r="B10" s="16" t="s">
        <v>46</v>
      </c>
      <c r="C10" s="17">
        <v>0.49</v>
      </c>
      <c r="D10" s="44"/>
      <c r="E10" s="17">
        <v>0.49</v>
      </c>
      <c r="F10" s="44"/>
      <c r="G10" s="43"/>
      <c r="H10" s="43"/>
      <c r="I10" s="43"/>
      <c r="J10" s="43"/>
      <c r="K10" s="43"/>
      <c r="L10" s="43"/>
    </row>
    <row r="11" spans="1:12" s="37" customFormat="1" ht="20.25" customHeight="1">
      <c r="A11" s="16" t="s">
        <v>48</v>
      </c>
      <c r="B11" s="16" t="s">
        <v>49</v>
      </c>
      <c r="C11" s="17">
        <v>1.71</v>
      </c>
      <c r="D11" s="44"/>
      <c r="E11" s="17">
        <v>1.71</v>
      </c>
      <c r="F11" s="44"/>
      <c r="G11" s="43"/>
      <c r="H11" s="43"/>
      <c r="I11" s="43"/>
      <c r="J11" s="43"/>
      <c r="K11" s="43"/>
      <c r="L11" s="43"/>
    </row>
    <row r="12" spans="1:12" s="37" customFormat="1" ht="20.25" customHeight="1">
      <c r="A12" s="11" t="s">
        <v>50</v>
      </c>
      <c r="B12" s="11" t="s">
        <v>51</v>
      </c>
      <c r="C12" s="12">
        <v>26.8</v>
      </c>
      <c r="D12" s="42"/>
      <c r="E12" s="12">
        <v>26.8</v>
      </c>
      <c r="F12" s="42"/>
      <c r="G12" s="43"/>
      <c r="H12" s="43"/>
      <c r="I12" s="43"/>
      <c r="J12" s="43"/>
      <c r="K12" s="43"/>
      <c r="L12" s="43"/>
    </row>
    <row r="13" spans="1:12" s="37" customFormat="1" ht="20.25" customHeight="1">
      <c r="A13" s="16" t="s">
        <v>52</v>
      </c>
      <c r="B13" s="16" t="s">
        <v>53</v>
      </c>
      <c r="C13" s="17">
        <v>7.31</v>
      </c>
      <c r="D13" s="44"/>
      <c r="E13" s="17">
        <v>7.31</v>
      </c>
      <c r="F13" s="44"/>
      <c r="G13" s="46"/>
      <c r="H13" s="43"/>
      <c r="I13" s="43"/>
      <c r="J13" s="43"/>
      <c r="K13" s="43"/>
      <c r="L13" s="43"/>
    </row>
    <row r="14" spans="1:12" s="37" customFormat="1" ht="20.25" customHeight="1">
      <c r="A14" s="16" t="s">
        <v>54</v>
      </c>
      <c r="B14" s="16" t="s">
        <v>55</v>
      </c>
      <c r="C14" s="17">
        <v>7.31</v>
      </c>
      <c r="D14" s="44"/>
      <c r="E14" s="17">
        <v>7.31</v>
      </c>
      <c r="F14" s="44"/>
      <c r="G14" s="47"/>
      <c r="H14" s="43"/>
      <c r="I14" s="43"/>
      <c r="J14" s="43"/>
      <c r="K14" s="43"/>
      <c r="L14" s="43"/>
    </row>
    <row r="15" spans="1:12" s="37" customFormat="1" ht="20.25" customHeight="1">
      <c r="A15" s="16" t="s">
        <v>56</v>
      </c>
      <c r="B15" s="16" t="s">
        <v>57</v>
      </c>
      <c r="C15" s="17">
        <v>19.49</v>
      </c>
      <c r="D15" s="44"/>
      <c r="E15" s="17">
        <v>19.49</v>
      </c>
      <c r="F15" s="44"/>
      <c r="G15" s="46"/>
      <c r="H15" s="43"/>
      <c r="I15" s="43"/>
      <c r="J15" s="43"/>
      <c r="K15" s="43"/>
      <c r="L15" s="43"/>
    </row>
    <row r="16" spans="1:12" s="37" customFormat="1" ht="20.25" customHeight="1">
      <c r="A16" s="16" t="s">
        <v>183</v>
      </c>
      <c r="B16" s="16" t="s">
        <v>59</v>
      </c>
      <c r="C16" s="17">
        <v>19.49</v>
      </c>
      <c r="D16" s="44"/>
      <c r="E16" s="17">
        <v>19.49</v>
      </c>
      <c r="F16" s="44"/>
      <c r="G16" s="46"/>
      <c r="H16" s="43"/>
      <c r="I16" s="43"/>
      <c r="J16" s="43"/>
      <c r="K16" s="43"/>
      <c r="L16" s="43"/>
    </row>
    <row r="17" spans="1:12" s="37" customFormat="1" ht="20.25" customHeight="1">
      <c r="A17" s="11" t="s">
        <v>60</v>
      </c>
      <c r="B17" s="11" t="s">
        <v>61</v>
      </c>
      <c r="C17" s="27">
        <v>329.07</v>
      </c>
      <c r="D17" s="13"/>
      <c r="E17" s="27">
        <v>324.29</v>
      </c>
      <c r="F17" s="13"/>
      <c r="G17" s="46"/>
      <c r="H17" s="43"/>
      <c r="I17" s="43"/>
      <c r="J17" s="43"/>
      <c r="K17" s="43"/>
      <c r="L17" s="43"/>
    </row>
    <row r="18" spans="1:12" s="37" customFormat="1" ht="20.25" customHeight="1">
      <c r="A18" s="16" t="s">
        <v>62</v>
      </c>
      <c r="B18" s="16" t="s">
        <v>184</v>
      </c>
      <c r="C18" s="20">
        <v>329.07</v>
      </c>
      <c r="D18" s="44"/>
      <c r="E18" s="20">
        <v>324.29</v>
      </c>
      <c r="F18" s="44"/>
      <c r="G18" s="43"/>
      <c r="H18" s="43"/>
      <c r="I18" s="43"/>
      <c r="J18" s="43"/>
      <c r="K18" s="43"/>
      <c r="L18" s="43"/>
    </row>
    <row r="19" spans="1:12" s="37" customFormat="1" ht="20.25" customHeight="1">
      <c r="A19" s="16" t="s">
        <v>64</v>
      </c>
      <c r="B19" s="16" t="s">
        <v>185</v>
      </c>
      <c r="C19" s="17">
        <v>308.59</v>
      </c>
      <c r="D19" s="44"/>
      <c r="E19" s="17">
        <v>308.59</v>
      </c>
      <c r="F19" s="44"/>
      <c r="G19" s="43"/>
      <c r="H19" s="43"/>
      <c r="I19" s="43"/>
      <c r="J19" s="43"/>
      <c r="K19" s="43"/>
      <c r="L19" s="43"/>
    </row>
    <row r="20" spans="1:12" s="37" customFormat="1" ht="20.25" customHeight="1">
      <c r="A20" s="16" t="s">
        <v>66</v>
      </c>
      <c r="B20" s="16" t="s">
        <v>186</v>
      </c>
      <c r="C20" s="28">
        <v>11</v>
      </c>
      <c r="D20" s="28"/>
      <c r="E20" s="28">
        <v>9.58</v>
      </c>
      <c r="F20" s="44"/>
      <c r="G20" s="43"/>
      <c r="H20" s="43"/>
      <c r="I20" s="43"/>
      <c r="J20" s="43"/>
      <c r="K20" s="43"/>
      <c r="L20" s="43"/>
    </row>
    <row r="21" spans="1:12" s="37" customFormat="1" ht="20.25" customHeight="1">
      <c r="A21" s="16" t="s">
        <v>187</v>
      </c>
      <c r="B21" s="16" t="s">
        <v>188</v>
      </c>
      <c r="C21" s="20">
        <v>0</v>
      </c>
      <c r="D21" s="44"/>
      <c r="E21" s="20">
        <f>F21+G21</f>
        <v>0</v>
      </c>
      <c r="F21" s="44"/>
      <c r="G21" s="43"/>
      <c r="H21" s="43"/>
      <c r="I21" s="43"/>
      <c r="J21" s="43"/>
      <c r="K21" s="43"/>
      <c r="L21" s="43"/>
    </row>
    <row r="22" spans="1:12" s="37" customFormat="1" ht="20.25" customHeight="1">
      <c r="A22" s="16" t="s">
        <v>68</v>
      </c>
      <c r="B22" s="16" t="s">
        <v>69</v>
      </c>
      <c r="C22" s="28">
        <v>9.48</v>
      </c>
      <c r="D22" s="28"/>
      <c r="E22" s="28">
        <v>6.12</v>
      </c>
      <c r="F22" s="44"/>
      <c r="G22" s="43"/>
      <c r="H22" s="43"/>
      <c r="I22" s="43"/>
      <c r="J22" s="43"/>
      <c r="K22" s="43"/>
      <c r="L22" s="43"/>
    </row>
    <row r="23" spans="1:12" s="37" customFormat="1" ht="20.25" customHeight="1">
      <c r="A23" s="11" t="s">
        <v>70</v>
      </c>
      <c r="B23" s="11" t="s">
        <v>71</v>
      </c>
      <c r="C23" s="17">
        <v>32.19</v>
      </c>
      <c r="D23" s="13"/>
      <c r="E23" s="17">
        <v>32.19</v>
      </c>
      <c r="F23" s="13"/>
      <c r="G23" s="43"/>
      <c r="H23" s="43"/>
      <c r="I23" s="43"/>
      <c r="J23" s="43"/>
      <c r="K23" s="43"/>
      <c r="L23" s="43"/>
    </row>
    <row r="24" spans="1:12" s="37" customFormat="1" ht="20.25" customHeight="1">
      <c r="A24" s="16" t="s">
        <v>72</v>
      </c>
      <c r="B24" s="16" t="s">
        <v>73</v>
      </c>
      <c r="C24" s="17">
        <v>32.19</v>
      </c>
      <c r="D24" s="44"/>
      <c r="E24" s="17">
        <v>32.19</v>
      </c>
      <c r="F24" s="44"/>
      <c r="G24" s="43"/>
      <c r="H24" s="43"/>
      <c r="I24" s="43"/>
      <c r="J24" s="43"/>
      <c r="K24" s="43"/>
      <c r="L24" s="43"/>
    </row>
    <row r="25" spans="1:12" s="37" customFormat="1" ht="20.25" customHeight="1">
      <c r="A25" s="16" t="s">
        <v>74</v>
      </c>
      <c r="B25" s="16" t="s">
        <v>75</v>
      </c>
      <c r="C25" s="20">
        <v>32.19</v>
      </c>
      <c r="D25" s="44"/>
      <c r="E25" s="17">
        <v>32.19</v>
      </c>
      <c r="F25" s="44"/>
      <c r="G25" s="43"/>
      <c r="H25" s="43"/>
      <c r="I25" s="43"/>
      <c r="J25" s="43"/>
      <c r="K25" s="43"/>
      <c r="L25" s="43"/>
    </row>
    <row r="26" spans="1:12" s="37" customFormat="1" ht="15" customHeight="1">
      <c r="A26" s="48" t="s">
        <v>189</v>
      </c>
      <c r="B26" s="48"/>
      <c r="C26" s="32">
        <v>425.09</v>
      </c>
      <c r="D26" s="42"/>
      <c r="E26" s="32">
        <v>425.09</v>
      </c>
      <c r="F26" s="43"/>
      <c r="G26" s="43"/>
      <c r="H26" s="43"/>
      <c r="I26" s="43"/>
      <c r="J26" s="43"/>
      <c r="K26" s="43"/>
      <c r="L26" s="43"/>
    </row>
    <row r="27" spans="1:6" s="35" customFormat="1" ht="18" customHeight="1">
      <c r="A27" s="49" t="s">
        <v>143</v>
      </c>
      <c r="B27" s="49"/>
      <c r="C27" s="49"/>
      <c r="D27" s="49"/>
      <c r="E27" s="49"/>
      <c r="F27" s="49"/>
    </row>
    <row r="28" spans="1:6" s="35" customFormat="1" ht="24" customHeight="1">
      <c r="A28" s="50" t="s">
        <v>190</v>
      </c>
      <c r="B28" s="50"/>
      <c r="C28" s="50"/>
      <c r="D28" s="50"/>
      <c r="E28" s="50"/>
      <c r="F28" s="50"/>
    </row>
  </sheetData>
  <sheetProtection/>
  <mergeCells count="7">
    <mergeCell ref="A1:L1"/>
    <mergeCell ref="A2:B2"/>
    <mergeCell ref="E2:L2"/>
    <mergeCell ref="A3:B3"/>
    <mergeCell ref="A26:B26"/>
    <mergeCell ref="A27:F27"/>
    <mergeCell ref="A28:F28"/>
  </mergeCells>
  <printOptions/>
  <pageMargins left="0.43" right="0.43" top="0.43" bottom="0.47" header="0.3" footer="0.3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32" sqref="D32"/>
    </sheetView>
  </sheetViews>
  <sheetFormatPr defaultColWidth="9.00390625" defaultRowHeight="13.5"/>
  <cols>
    <col min="1" max="1" width="18.375" style="3" customWidth="1"/>
    <col min="2" max="2" width="33.625" style="3" customWidth="1"/>
    <col min="3" max="6" width="14.875" style="3" customWidth="1"/>
    <col min="7" max="7" width="17.50390625" style="3" customWidth="1"/>
    <col min="8" max="8" width="14.875" style="3" customWidth="1"/>
    <col min="9" max="16384" width="9.00390625" style="3" customWidth="1"/>
  </cols>
  <sheetData>
    <row r="1" spans="1:8" ht="27" customHeight="1">
      <c r="A1" s="4" t="s">
        <v>191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192</v>
      </c>
      <c r="F2" s="6"/>
      <c r="G2" s="6"/>
      <c r="H2" s="6"/>
    </row>
    <row r="3" spans="1:8" ht="30.75" customHeight="1">
      <c r="A3" s="7" t="s">
        <v>175</v>
      </c>
      <c r="B3" s="7"/>
      <c r="C3" s="7" t="s">
        <v>7</v>
      </c>
      <c r="D3" s="7" t="s">
        <v>33</v>
      </c>
      <c r="E3" s="7" t="s">
        <v>34</v>
      </c>
      <c r="F3" s="7" t="s">
        <v>193</v>
      </c>
      <c r="G3" s="7" t="s">
        <v>194</v>
      </c>
      <c r="H3" s="7" t="s">
        <v>195</v>
      </c>
    </row>
    <row r="4" spans="1:8" ht="23.25" customHeight="1">
      <c r="A4" s="8" t="s">
        <v>28</v>
      </c>
      <c r="B4" s="9" t="s">
        <v>29</v>
      </c>
      <c r="C4" s="10"/>
      <c r="D4" s="9"/>
      <c r="E4" s="9"/>
      <c r="F4" s="8"/>
      <c r="G4" s="8"/>
      <c r="H4" s="8"/>
    </row>
    <row r="5" spans="1:8" s="2" customFormat="1" ht="23.25" customHeight="1">
      <c r="A5" s="11" t="s">
        <v>35</v>
      </c>
      <c r="B5" s="11" t="s">
        <v>36</v>
      </c>
      <c r="C5" s="12">
        <f>D5+E5</f>
        <v>41.81</v>
      </c>
      <c r="D5" s="13">
        <v>41.81</v>
      </c>
      <c r="E5" s="14"/>
      <c r="F5" s="15"/>
      <c r="G5" s="15"/>
      <c r="H5" s="15"/>
    </row>
    <row r="6" spans="1:8" ht="23.25" customHeight="1">
      <c r="A6" s="16" t="s">
        <v>37</v>
      </c>
      <c r="B6" s="16" t="s">
        <v>38</v>
      </c>
      <c r="C6" s="17">
        <v>38.99</v>
      </c>
      <c r="D6" s="17">
        <v>38.99</v>
      </c>
      <c r="E6" s="18"/>
      <c r="F6" s="19"/>
      <c r="G6" s="19"/>
      <c r="H6" s="19"/>
    </row>
    <row r="7" spans="1:8" ht="28.5" customHeight="1">
      <c r="A7" s="16" t="s">
        <v>39</v>
      </c>
      <c r="B7" s="16" t="s">
        <v>40</v>
      </c>
      <c r="C7" s="17">
        <v>38.99</v>
      </c>
      <c r="D7" s="17">
        <v>38.99</v>
      </c>
      <c r="E7" s="18"/>
      <c r="F7" s="19"/>
      <c r="G7" s="19"/>
      <c r="H7" s="19"/>
    </row>
    <row r="8" spans="1:8" ht="23.25" customHeight="1">
      <c r="A8" s="16" t="s">
        <v>41</v>
      </c>
      <c r="B8" s="16" t="s">
        <v>42</v>
      </c>
      <c r="C8" s="20">
        <v>2.82</v>
      </c>
      <c r="D8" s="20">
        <v>2.82</v>
      </c>
      <c r="E8" s="21"/>
      <c r="F8" s="22"/>
      <c r="G8" s="20"/>
      <c r="H8" s="20"/>
    </row>
    <row r="9" spans="1:12" s="3" customFormat="1" ht="23.25" customHeight="1">
      <c r="A9" s="16" t="s">
        <v>43</v>
      </c>
      <c r="B9" s="16" t="s">
        <v>44</v>
      </c>
      <c r="C9" s="17">
        <v>0.62</v>
      </c>
      <c r="D9" s="17">
        <v>0.62</v>
      </c>
      <c r="E9" s="21"/>
      <c r="F9" s="22"/>
      <c r="G9" s="20"/>
      <c r="H9" s="20"/>
      <c r="L9" s="3" t="s">
        <v>47</v>
      </c>
    </row>
    <row r="10" spans="1:8" s="3" customFormat="1" ht="23.25" customHeight="1">
      <c r="A10" s="16" t="s">
        <v>45</v>
      </c>
      <c r="B10" s="16" t="s">
        <v>46</v>
      </c>
      <c r="C10" s="17">
        <v>0.49</v>
      </c>
      <c r="D10" s="17">
        <v>0.49</v>
      </c>
      <c r="E10" s="18" t="s">
        <v>47</v>
      </c>
      <c r="F10" s="22"/>
      <c r="G10" s="23"/>
      <c r="H10" s="20"/>
    </row>
    <row r="11" spans="1:8" s="3" customFormat="1" ht="23.25" customHeight="1">
      <c r="A11" s="16" t="s">
        <v>48</v>
      </c>
      <c r="B11" s="16" t="s">
        <v>49</v>
      </c>
      <c r="C11" s="17">
        <v>1.71</v>
      </c>
      <c r="D11" s="17">
        <v>1.71</v>
      </c>
      <c r="E11" s="18" t="s">
        <v>47</v>
      </c>
      <c r="F11" s="24"/>
      <c r="G11" s="25"/>
      <c r="H11" s="20"/>
    </row>
    <row r="12" spans="1:8" s="2" customFormat="1" ht="23.25" customHeight="1">
      <c r="A12" s="11" t="s">
        <v>50</v>
      </c>
      <c r="B12" s="11" t="s">
        <v>51</v>
      </c>
      <c r="C12" s="12">
        <v>26.8</v>
      </c>
      <c r="D12" s="12">
        <v>26.8</v>
      </c>
      <c r="E12" s="14"/>
      <c r="F12" s="22"/>
      <c r="G12" s="20"/>
      <c r="H12" s="20"/>
    </row>
    <row r="13" spans="1:8" s="3" customFormat="1" ht="23.25" customHeight="1">
      <c r="A13" s="16" t="s">
        <v>52</v>
      </c>
      <c r="B13" s="16" t="s">
        <v>53</v>
      </c>
      <c r="C13" s="17">
        <v>7.31</v>
      </c>
      <c r="D13" s="17">
        <v>7.31</v>
      </c>
      <c r="E13" s="18"/>
      <c r="F13" s="22"/>
      <c r="G13" s="20"/>
      <c r="H13" s="20"/>
    </row>
    <row r="14" spans="1:8" ht="23.25" customHeight="1">
      <c r="A14" s="16" t="s">
        <v>54</v>
      </c>
      <c r="B14" s="16" t="s">
        <v>55</v>
      </c>
      <c r="C14" s="17">
        <v>7.31</v>
      </c>
      <c r="D14" s="17">
        <v>7.31</v>
      </c>
      <c r="E14" s="18"/>
      <c r="F14" s="15"/>
      <c r="G14" s="15"/>
      <c r="H14" s="15"/>
    </row>
    <row r="15" spans="1:8" ht="23.25" customHeight="1">
      <c r="A15" s="16" t="s">
        <v>56</v>
      </c>
      <c r="B15" s="16" t="s">
        <v>57</v>
      </c>
      <c r="C15" s="17">
        <v>19.49</v>
      </c>
      <c r="D15" s="17">
        <v>19.49</v>
      </c>
      <c r="E15" s="18"/>
      <c r="F15" s="22"/>
      <c r="G15" s="20"/>
      <c r="H15" s="20"/>
    </row>
    <row r="16" spans="1:8" s="2" customFormat="1" ht="23.25" customHeight="1">
      <c r="A16" s="16" t="s">
        <v>58</v>
      </c>
      <c r="B16" s="16" t="s">
        <v>59</v>
      </c>
      <c r="C16" s="17">
        <v>19.49</v>
      </c>
      <c r="D16" s="17">
        <v>19.49</v>
      </c>
      <c r="E16" s="18"/>
      <c r="F16" s="22"/>
      <c r="G16" s="20"/>
      <c r="H16" s="20"/>
    </row>
    <row r="17" spans="1:8" s="3" customFormat="1" ht="23.25" customHeight="1">
      <c r="A17" s="11" t="s">
        <v>60</v>
      </c>
      <c r="B17" s="11" t="s">
        <v>61</v>
      </c>
      <c r="C17" s="26">
        <v>324.29</v>
      </c>
      <c r="D17" s="27">
        <v>308.59</v>
      </c>
      <c r="E17" s="14">
        <v>15.7</v>
      </c>
      <c r="F17" s="12"/>
      <c r="G17" s="20"/>
      <c r="H17" s="20"/>
    </row>
    <row r="18" spans="1:8" s="3" customFormat="1" ht="23.25" customHeight="1">
      <c r="A18" s="16" t="s">
        <v>62</v>
      </c>
      <c r="B18" s="16" t="s">
        <v>184</v>
      </c>
      <c r="C18" s="20">
        <v>324.29</v>
      </c>
      <c r="D18" s="20">
        <v>308.59</v>
      </c>
      <c r="E18" s="18">
        <v>15.7</v>
      </c>
      <c r="F18" s="24"/>
      <c r="G18" s="25"/>
      <c r="H18" s="20"/>
    </row>
    <row r="19" spans="1:8" s="3" customFormat="1" ht="23.25" customHeight="1">
      <c r="A19" s="16" t="s">
        <v>64</v>
      </c>
      <c r="B19" s="16" t="s">
        <v>185</v>
      </c>
      <c r="C19" s="17">
        <v>308.59</v>
      </c>
      <c r="D19" s="17">
        <v>308.59</v>
      </c>
      <c r="E19" s="18"/>
      <c r="F19" s="24"/>
      <c r="G19" s="23"/>
      <c r="H19" s="20"/>
    </row>
    <row r="20" spans="1:8" s="3" customFormat="1" ht="23.25" customHeight="1">
      <c r="A20" s="16" t="s">
        <v>66</v>
      </c>
      <c r="B20" s="16" t="s">
        <v>186</v>
      </c>
      <c r="C20" s="28">
        <v>9.58</v>
      </c>
      <c r="D20" s="28"/>
      <c r="E20" s="28">
        <v>9.58</v>
      </c>
      <c r="F20" s="24"/>
      <c r="G20" s="25"/>
      <c r="H20" s="20"/>
    </row>
    <row r="21" spans="1:8" s="2" customFormat="1" ht="23.25" customHeight="1">
      <c r="A21" s="16" t="s">
        <v>187</v>
      </c>
      <c r="B21" s="16" t="s">
        <v>188</v>
      </c>
      <c r="C21" s="20"/>
      <c r="D21" s="20"/>
      <c r="E21" s="20"/>
      <c r="F21" s="24"/>
      <c r="G21" s="20"/>
      <c r="H21" s="20"/>
    </row>
    <row r="22" spans="1:8" ht="23.25" customHeight="1">
      <c r="A22" s="16" t="s">
        <v>68</v>
      </c>
      <c r="B22" s="16" t="s">
        <v>69</v>
      </c>
      <c r="C22" s="28">
        <v>6.12</v>
      </c>
      <c r="D22" s="28"/>
      <c r="E22" s="28">
        <v>6.12</v>
      </c>
      <c r="F22" s="15"/>
      <c r="G22" s="19"/>
      <c r="H22" s="19"/>
    </row>
    <row r="23" spans="1:8" s="2" customFormat="1" ht="23.25" customHeight="1">
      <c r="A23" s="11" t="s">
        <v>70</v>
      </c>
      <c r="B23" s="11" t="s">
        <v>71</v>
      </c>
      <c r="C23" s="29">
        <v>32.19</v>
      </c>
      <c r="D23" s="17">
        <v>32.19</v>
      </c>
      <c r="E23" s="14"/>
      <c r="F23" s="24"/>
      <c r="G23" s="12"/>
      <c r="H23" s="12"/>
    </row>
    <row r="24" spans="1:8" ht="13.5">
      <c r="A24" s="16" t="s">
        <v>72</v>
      </c>
      <c r="B24" s="16" t="s">
        <v>73</v>
      </c>
      <c r="C24" s="17">
        <v>32.19</v>
      </c>
      <c r="D24" s="17">
        <v>32.19</v>
      </c>
      <c r="E24" s="18"/>
      <c r="F24" s="20"/>
      <c r="G24" s="20"/>
      <c r="H24" s="20"/>
    </row>
    <row r="25" spans="1:8" ht="13.5">
      <c r="A25" s="16" t="s">
        <v>74</v>
      </c>
      <c r="B25" s="16" t="s">
        <v>75</v>
      </c>
      <c r="C25" s="20">
        <v>32.19</v>
      </c>
      <c r="D25" s="17">
        <v>32.19</v>
      </c>
      <c r="E25" s="18"/>
      <c r="F25" s="22"/>
      <c r="G25" s="25"/>
      <c r="H25" s="20"/>
    </row>
    <row r="26" spans="1:8" ht="12">
      <c r="A26" s="30" t="s">
        <v>189</v>
      </c>
      <c r="B26" s="31"/>
      <c r="C26" s="12">
        <v>425.09</v>
      </c>
      <c r="D26" s="32">
        <f>D5+D12+D17+D23</f>
        <v>409.39</v>
      </c>
      <c r="E26" s="32">
        <f>E5+E12+E17+E23</f>
        <v>15.7</v>
      </c>
      <c r="F26" s="33"/>
      <c r="G26" s="34"/>
      <c r="H26" s="34"/>
    </row>
  </sheetData>
  <sheetProtection/>
  <mergeCells count="5">
    <mergeCell ref="A1:H1"/>
    <mergeCell ref="A2:B2"/>
    <mergeCell ref="E2:H2"/>
    <mergeCell ref="A3:B3"/>
    <mergeCell ref="A26:B26"/>
  </mergeCells>
  <printOptions/>
  <pageMargins left="0.7" right="0.55" top="0.43" bottom="0.35" header="0.3" footer="0.3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2006-09-13T11:21:51Z</dcterms:created>
  <dcterms:modified xsi:type="dcterms:W3CDTF">2020-04-13T06:00:12Z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