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<sst xmlns="http://schemas.openxmlformats.org/spreadsheetml/2006/main" count="308" uniqueCount="171">
  <si>
    <t>财政拨款收支总表</t>
  </si>
  <si>
    <t>部门：朗县孜列寺管委会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</si>
  <si>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</si>
  <si>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</si>
  <si>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</si>
  <si>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</si>
  <si>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</si>
  <si>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</si>
  <si>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</si>
  <si>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</si>
  <si>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</si>
  <si>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</si>
  <si>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</si>
  <si>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 xml:space="preserve"> （一）一般公共服务支出</t>
  </si>
  <si>
    <t>（二）政府性基金预算拨款</t>
  </si>
  <si>
    <t xml:space="preserve"> （二）社会保障和就业</t>
  </si>
  <si>
    <t>（三）卫生健康支出</t>
  </si>
  <si>
    <t>二、上年结转</t>
  </si>
  <si>
    <r>
      <t xml:space="preserve"> （四）</t>
    </r>
    <r>
      <rPr>
        <sz val="10"/>
        <rFont val="宋体"/>
        <family val="0"/>
      </rPr>
      <t>住房保障支出</t>
    </r>
  </si>
  <si>
    <t>……</t>
  </si>
  <si>
    <t>二、结转下年</t>
  </si>
  <si>
    <t>收 入 总 计</t>
  </si>
  <si>
    <t>支 出 总 计</t>
  </si>
  <si>
    <t>备注：后面表格只包含2018年预算数，不包含上年结转数。</t>
  </si>
  <si>
    <t>一般公共预算支出表</t>
  </si>
  <si>
    <t>功能分类科目</t>
  </si>
  <si>
    <r>
      <t>201</t>
    </r>
    <r>
      <rPr>
        <sz val="8"/>
        <rFont val="宋体"/>
        <family val="0"/>
      </rPr>
      <t>9</t>
    </r>
    <r>
      <rPr>
        <sz val="8"/>
        <rFont val="宋体"/>
        <family val="0"/>
      </rPr>
      <t>年预算数</t>
    </r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</si>
  <si>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</si>
  <si>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</si>
  <si>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</si>
  <si>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</si>
  <si>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</si>
  <si>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</si>
  <si>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</si>
  <si>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</si>
  <si>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</si>
  <si>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>民族事务</t>
  </si>
  <si>
    <t>行政运行</t>
  </si>
  <si>
    <t>一般行政管理事务</t>
  </si>
  <si>
    <t>社会保障和就业支出</t>
  </si>
  <si>
    <t>行政事业单位离退休</t>
  </si>
  <si>
    <t>机关事业单位基本养老保险缴费支出</t>
  </si>
  <si>
    <t>财政对其他社会保险基金的补助</t>
  </si>
  <si>
    <t>财政对工伤保险基金的补助</t>
  </si>
  <si>
    <t>财政对生育保险基金的补助</t>
  </si>
  <si>
    <t>卫生健康支出支出</t>
  </si>
  <si>
    <t>行政事业单位医疗</t>
  </si>
  <si>
    <t>公务员医疗补助</t>
  </si>
  <si>
    <t>财政对基本医疗保险基金的补助</t>
  </si>
  <si>
    <t>财政对职工基本医疗保险金的补助</t>
  </si>
  <si>
    <t>住房保障支出</t>
  </si>
  <si>
    <t>住房改革支出</t>
  </si>
  <si>
    <t xml:space="preserve">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</si>
  <si>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</si>
  <si>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</si>
  <si>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</si>
  <si>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</si>
  <si>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</si>
  <si>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</si>
  <si>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</si>
  <si>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</si>
  <si>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</si>
  <si>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</si>
  <si>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</si>
  <si>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</si>
  <si>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</si>
  <si>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</si>
  <si>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</si>
  <si>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</si>
  <si>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</si>
  <si>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</si>
  <si>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</si>
  <si>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</si>
  <si>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</si>
  <si>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</si>
  <si>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</si>
  <si>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</si>
  <si>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</si>
  <si>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</si>
  <si>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</si>
  <si>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</si>
  <si>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</si>
  <si>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</si>
  <si>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</si>
  <si>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</si>
  <si>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</si>
  <si>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办公费</t>
  </si>
  <si>
    <t>05</t>
  </si>
  <si>
    <t>水费</t>
  </si>
  <si>
    <t>06</t>
  </si>
  <si>
    <t>电费</t>
  </si>
  <si>
    <t>07</t>
  </si>
  <si>
    <t>邮电费</t>
  </si>
  <si>
    <t>印刷费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</si>
  <si>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</si>
  <si>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</si>
  <si>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</si>
  <si>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</si>
  <si>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</si>
  <si>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</si>
  <si>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</si>
  <si>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</si>
  <si>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</si>
  <si>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</si>
  <si>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</si>
  <si>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</si>
  <si>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</si>
  <si>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</si>
  <si>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</si>
  <si>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</si>
  <si>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</si>
  <si>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</si>
  <si>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</si>
  <si>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</si>
  <si>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</si>
  <si>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</si>
  <si>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</si>
  <si>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>部门：西藏朗县孜列寺管委会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</si>
  <si>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</si>
  <si>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</si>
  <si>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</si>
  <si>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</si>
  <si>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</si>
  <si>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</si>
  <si>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</si>
  <si>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</si>
  <si>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</si>
  <si>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</si>
  <si>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</si>
  <si>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</si>
  <si>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</si>
  <si>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注：西藏朗县孜列寺2019年度无政府性基金安排的支出。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</si>
  <si>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</si>
  <si>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</si>
  <si>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</si>
  <si>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</si>
  <si>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</si>
  <si>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</si>
  <si>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</si>
  <si>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</si>
  <si>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</si>
  <si>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</si>
  <si>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</si>
  <si>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</si>
  <si>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</si>
  <si>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七、社会保障和就业</t>
  </si>
  <si>
    <t>八、卫生健康支出</t>
  </si>
  <si>
    <t>九、住房保障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</si>
  <si>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</si>
  <si>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</si>
  <si>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</si>
  <si>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</si>
  <si>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</si>
  <si>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</si>
  <si>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</si>
  <si>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</si>
  <si>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</si>
  <si>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</si>
  <si>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</si>
  <si>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</si>
  <si>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</si>
  <si>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</si>
  <si>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</si>
  <si>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卫生健康支出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</si>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</sst>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77">
    <font>
      <sz val="11"/>
      <color theme="1"/>
      <name val="Calibri"/>
      <family val="0"/>
    </font>
    <font>
      <sz val="11"/>
      <name val="宋体"/>
      <family val="0"/>
    </font>
    <font>
      <sz val="10.5"/>
      <color indexed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8"/>
      <name val="宋体"/>
      <family val="0"/>
    </font>
    <font>
      <sz val="10.5"/>
      <name val="宋体"/>
      <family val="0"/>
    </font>
    <font>
      <sz val="18"/>
      <name val="方正小标宋简体"/>
      <family val="4"/>
    </font>
    <font>
      <b/>
      <sz val="8"/>
      <name val="宋体"/>
      <family val="0"/>
    </font>
    <font>
      <sz val="14"/>
      <name val="华文楷体"/>
      <family val="3"/>
    </font>
    <font>
      <b/>
      <sz val="10.5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0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8"/>
      <color indexed="10"/>
      <name val="宋体"/>
      <family val="0"/>
    </font>
    <font>
      <sz val="8"/>
      <name val="宋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name val="方正小标宋简体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Calibri"/>
      <family val="0"/>
    </font>
    <font>
      <sz val="18"/>
      <name val="Cambria"/>
      <family val="0"/>
    </font>
    <font>
      <sz val="11"/>
      <name val="Calibri"/>
      <family val="0"/>
    </font>
    <font>
      <sz val="18"/>
      <color theme="1"/>
      <name val="方正小标宋简体"/>
      <family val="4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0"/>
      <name val="Calibri"/>
      <family val="0"/>
    </font>
    <font>
      <b/>
      <sz val="11"/>
      <name val="Calibri"/>
      <family val="0"/>
    </font>
    <font>
      <b/>
      <sz val="20"/>
      <name val="Cambria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0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3" fontId="4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3" fontId="3" fillId="0" borderId="12" xfId="22" applyFont="1" applyBorder="1" applyAlignment="1">
      <alignment horizontal="left" vertical="center"/>
    </xf>
    <xf numFmtId="43" fontId="4" fillId="0" borderId="12" xfId="22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43" fontId="3" fillId="0" borderId="12" xfId="22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3" fontId="4" fillId="0" borderId="12" xfId="22" applyFont="1" applyBorder="1" applyAlignment="1">
      <alignment horizontal="center" vertical="center" wrapText="1"/>
    </xf>
    <xf numFmtId="43" fontId="3" fillId="0" borderId="1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3" fontId="8" fillId="0" borderId="12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3" fontId="6" fillId="0" borderId="12" xfId="22" applyFont="1" applyBorder="1" applyAlignment="1">
      <alignment horizontal="left" vertical="center" wrapText="1"/>
    </xf>
    <xf numFmtId="43" fontId="6" fillId="0" borderId="12" xfId="22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/>
    </xf>
    <xf numFmtId="0" fontId="67" fillId="0" borderId="12" xfId="0" applyFont="1" applyBorder="1" applyAlignment="1">
      <alignment horizontal="center" vertical="center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71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49" fontId="73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left" vertical="center" wrapText="1"/>
    </xf>
    <xf numFmtId="43" fontId="19" fillId="0" borderId="12" xfId="22" applyFont="1" applyBorder="1" applyAlignment="1">
      <alignment horizontal="center" vertical="center" wrapText="1"/>
    </xf>
    <xf numFmtId="49" fontId="70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43" fontId="16" fillId="0" borderId="12" xfId="22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70" fillId="0" borderId="1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49" fontId="70" fillId="0" borderId="12" xfId="0" applyNumberFormat="1" applyFont="1" applyBorder="1" applyAlignment="1">
      <alignment vertical="center"/>
    </xf>
    <xf numFmtId="0" fontId="19" fillId="0" borderId="12" xfId="0" applyFont="1" applyBorder="1" applyAlignment="1">
      <alignment horizontal="justify" vertical="center" wrapText="1"/>
    </xf>
    <xf numFmtId="43" fontId="19" fillId="0" borderId="12" xfId="22" applyFont="1" applyBorder="1" applyAlignment="1">
      <alignment horizontal="justify" vertical="center" wrapText="1"/>
    </xf>
    <xf numFmtId="49" fontId="16" fillId="0" borderId="14" xfId="0" applyNumberFormat="1" applyFont="1" applyBorder="1" applyAlignment="1">
      <alignment horizontal="left" vertical="center" wrapText="1"/>
    </xf>
    <xf numFmtId="0" fontId="16" fillId="0" borderId="14" xfId="0" applyFont="1" applyBorder="1" applyAlignment="1">
      <alignment horizontal="center" vertical="center" wrapText="1"/>
    </xf>
    <xf numFmtId="43" fontId="16" fillId="0" borderId="14" xfId="22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43" fontId="16" fillId="0" borderId="16" xfId="22" applyFont="1" applyBorder="1" applyAlignment="1">
      <alignment horizontal="center" vertical="center" wrapText="1"/>
    </xf>
    <xf numFmtId="49" fontId="70" fillId="0" borderId="15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43" fontId="16" fillId="0" borderId="15" xfId="22" applyFont="1" applyBorder="1" applyAlignment="1">
      <alignment horizontal="center" vertical="center" wrapText="1"/>
    </xf>
    <xf numFmtId="49" fontId="70" fillId="0" borderId="14" xfId="0" applyNumberFormat="1" applyFont="1" applyBorder="1" applyAlignment="1">
      <alignment vertical="center"/>
    </xf>
    <xf numFmtId="49" fontId="16" fillId="0" borderId="14" xfId="0" applyNumberFormat="1" applyFont="1" applyBorder="1" applyAlignment="1">
      <alignment horizontal="center" vertical="center" wrapText="1"/>
    </xf>
    <xf numFmtId="49" fontId="70" fillId="0" borderId="16" xfId="0" applyNumberFormat="1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 wrapText="1"/>
    </xf>
    <xf numFmtId="49" fontId="70" fillId="0" borderId="15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center" wrapText="1"/>
    </xf>
    <xf numFmtId="43" fontId="16" fillId="0" borderId="12" xfId="22" applyFont="1" applyBorder="1" applyAlignment="1">
      <alignment horizontal="justify" vertical="center" wrapText="1"/>
    </xf>
    <xf numFmtId="0" fontId="73" fillId="0" borderId="12" xfId="0" applyFont="1" applyBorder="1" applyAlignment="1">
      <alignment vertical="center"/>
    </xf>
    <xf numFmtId="43" fontId="19" fillId="0" borderId="12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3" fontId="22" fillId="0" borderId="12" xfId="22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43" fontId="23" fillId="0" borderId="12" xfId="22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1" fillId="0" borderId="0" xfId="0" applyFont="1" applyAlignment="1">
      <alignment horizontal="justify" vertical="center"/>
    </xf>
    <xf numFmtId="0" fontId="7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43" fontId="16" fillId="0" borderId="12" xfId="22" applyFont="1" applyBorder="1" applyAlignment="1">
      <alignment horizontal="left" vertical="center" wrapText="1"/>
    </xf>
    <xf numFmtId="43" fontId="4" fillId="0" borderId="12" xfId="22" applyFont="1" applyBorder="1" applyAlignment="1">
      <alignment horizontal="left" vertical="center" wrapText="1"/>
    </xf>
    <xf numFmtId="43" fontId="16" fillId="0" borderId="12" xfId="0" applyNumberFormat="1" applyFont="1" applyBorder="1" applyAlignment="1">
      <alignment horizontal="left" vertical="center" wrapText="1"/>
    </xf>
    <xf numFmtId="43" fontId="16" fillId="0" borderId="12" xfId="0" applyNumberFormat="1" applyFont="1" applyBorder="1" applyAlignment="1">
      <alignment horizontal="center" vertical="center" wrapText="1"/>
    </xf>
    <xf numFmtId="43" fontId="50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5" sqref="B15"/>
    </sheetView>
  </sheetViews>
  <sheetFormatPr defaultColWidth="9.00390625" defaultRowHeight="15"/>
  <cols>
    <col min="1" max="1" width="24.28125" style="108" customWidth="1"/>
    <col min="2" max="2" width="21.00390625" style="108" customWidth="1"/>
    <col min="3" max="3" width="28.57421875" style="108" customWidth="1"/>
    <col min="4" max="4" width="19.421875" style="108" customWidth="1"/>
    <col min="5" max="5" width="20.00390625" style="108" customWidth="1"/>
    <col min="6" max="6" width="20.28125" style="108" customWidth="1"/>
    <col min="7" max="16384" width="9.00390625" style="108" customWidth="1"/>
  </cols>
  <sheetData>
    <row r="1" spans="1:6" ht="38.25" customHeight="1">
      <c r="A1" s="109" t="s">
        <v>0</v>
      </c>
      <c r="B1" s="109"/>
      <c r="C1" s="109"/>
      <c r="D1" s="109"/>
      <c r="E1" s="109"/>
      <c r="F1" s="109"/>
    </row>
    <row r="2" spans="1:6" s="1" customFormat="1" ht="22.5" customHeight="1">
      <c r="A2" s="50" t="s">
        <v>1</v>
      </c>
      <c r="B2" s="50"/>
      <c r="C2" s="50"/>
      <c r="D2" s="50"/>
      <c r="E2" s="110" t="s">
        <v>2</v>
      </c>
      <c r="F2" s="110"/>
    </row>
    <row r="3" spans="1:6" ht="31.5" customHeight="1">
      <c r="A3" s="111" t="s">
        <v>3</v>
      </c>
      <c r="B3" s="112"/>
      <c r="C3" s="111" t="s">
        <v>4</v>
      </c>
      <c r="D3" s="113"/>
      <c r="E3" s="113"/>
      <c r="F3" s="112"/>
    </row>
    <row r="4" spans="1:6" ht="31.5" customHeight="1">
      <c r="A4" s="52" t="s">
        <v>5</v>
      </c>
      <c r="B4" s="52" t="s">
        <v>6</v>
      </c>
      <c r="C4" s="52" t="s">
        <v>5</v>
      </c>
      <c r="D4" s="52" t="s">
        <v>7</v>
      </c>
      <c r="E4" s="114" t="s">
        <v>8</v>
      </c>
      <c r="F4" s="114" t="s">
        <v>9</v>
      </c>
    </row>
    <row r="5" spans="1:6" ht="31.5" customHeight="1">
      <c r="A5" s="115" t="s">
        <v>10</v>
      </c>
      <c r="B5" s="116">
        <v>148.56</v>
      </c>
      <c r="C5" s="115" t="s">
        <v>11</v>
      </c>
      <c r="D5" s="62">
        <f>SUM(E5:F5)</f>
        <v>148.56</v>
      </c>
      <c r="E5" s="62">
        <f>SUM(E6:E12)</f>
        <v>148.56</v>
      </c>
      <c r="F5" s="62">
        <f>SUM(F6:F12)</f>
        <v>0</v>
      </c>
    </row>
    <row r="6" spans="1:6" ht="31.5" customHeight="1">
      <c r="A6" s="17" t="s">
        <v>12</v>
      </c>
      <c r="B6" s="117">
        <v>148.56</v>
      </c>
      <c r="C6" s="17" t="s">
        <v>13</v>
      </c>
      <c r="D6" s="18">
        <v>113.48</v>
      </c>
      <c r="E6" s="18">
        <v>113.48</v>
      </c>
      <c r="F6" s="62"/>
    </row>
    <row r="7" spans="1:6" ht="31.5" customHeight="1">
      <c r="A7" s="17" t="s">
        <v>14</v>
      </c>
      <c r="B7" s="117"/>
      <c r="C7" s="17" t="s">
        <v>15</v>
      </c>
      <c r="D7" s="18">
        <v>16.79</v>
      </c>
      <c r="E7" s="18">
        <v>16.79</v>
      </c>
      <c r="F7" s="62"/>
    </row>
    <row r="8" spans="1:6" ht="31.5" customHeight="1">
      <c r="A8" s="115"/>
      <c r="B8" s="116"/>
      <c r="C8" s="17" t="s">
        <v>16</v>
      </c>
      <c r="D8" s="18">
        <v>8.84</v>
      </c>
      <c r="E8" s="18">
        <v>8.84</v>
      </c>
      <c r="F8" s="62"/>
    </row>
    <row r="9" spans="1:6" ht="31.5" customHeight="1">
      <c r="A9" s="115" t="s">
        <v>17</v>
      </c>
      <c r="B9" s="116"/>
      <c r="C9" s="115" t="s">
        <v>18</v>
      </c>
      <c r="D9" s="18">
        <v>9.45</v>
      </c>
      <c r="E9" s="62">
        <v>9.45</v>
      </c>
      <c r="F9" s="62"/>
    </row>
    <row r="10" spans="1:6" ht="31.5" customHeight="1">
      <c r="A10" s="115" t="s">
        <v>12</v>
      </c>
      <c r="B10" s="116"/>
      <c r="C10" s="115" t="s">
        <v>19</v>
      </c>
      <c r="D10" s="18"/>
      <c r="E10" s="62"/>
      <c r="F10" s="62"/>
    </row>
    <row r="11" spans="1:6" ht="31.5" customHeight="1">
      <c r="A11" s="115" t="s">
        <v>14</v>
      </c>
      <c r="B11" s="116"/>
      <c r="C11" s="115" t="s">
        <v>19</v>
      </c>
      <c r="D11" s="62"/>
      <c r="E11" s="62"/>
      <c r="F11" s="62"/>
    </row>
    <row r="12" spans="1:6" ht="31.5" customHeight="1">
      <c r="A12" s="115"/>
      <c r="B12" s="116"/>
      <c r="C12" s="115"/>
      <c r="D12" s="62"/>
      <c r="E12" s="62"/>
      <c r="F12" s="62"/>
    </row>
    <row r="13" spans="1:6" ht="31.5" customHeight="1">
      <c r="A13" s="115"/>
      <c r="B13" s="116"/>
      <c r="C13" s="115" t="s">
        <v>20</v>
      </c>
      <c r="D13" s="61"/>
      <c r="E13" s="61"/>
      <c r="F13" s="61"/>
    </row>
    <row r="14" spans="1:6" ht="31.5" customHeight="1">
      <c r="A14" s="115"/>
      <c r="B14" s="116"/>
      <c r="C14" s="115"/>
      <c r="D14" s="61"/>
      <c r="E14" s="61"/>
      <c r="F14" s="61"/>
    </row>
    <row r="15" spans="1:8" ht="31.5" customHeight="1">
      <c r="A15" s="115" t="s">
        <v>21</v>
      </c>
      <c r="B15" s="118">
        <f>B5+B9</f>
        <v>148.56</v>
      </c>
      <c r="C15" s="115" t="s">
        <v>22</v>
      </c>
      <c r="D15" s="119">
        <f>D13+D5</f>
        <v>148.56</v>
      </c>
      <c r="E15" s="119">
        <f>E13+E5</f>
        <v>148.56</v>
      </c>
      <c r="F15" s="61"/>
      <c r="H15" s="120"/>
    </row>
    <row r="16" s="107" customFormat="1" ht="14.25">
      <c r="A16" s="121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F14" sqref="F14"/>
    </sheetView>
  </sheetViews>
  <sheetFormatPr defaultColWidth="9.00390625" defaultRowHeight="15"/>
  <cols>
    <col min="1" max="1" width="14.421875" style="22" customWidth="1"/>
    <col min="2" max="2" width="24.421875" style="22" customWidth="1"/>
    <col min="3" max="3" width="11.28125" style="22" customWidth="1"/>
    <col min="4" max="4" width="10.8515625" style="22" customWidth="1"/>
    <col min="5" max="5" width="11.140625" style="22" customWidth="1"/>
    <col min="6" max="6" width="10.8515625" style="22" customWidth="1"/>
    <col min="7" max="7" width="9.28125" style="22" customWidth="1"/>
    <col min="8" max="16384" width="9.00390625" style="22" customWidth="1"/>
  </cols>
  <sheetData>
    <row r="1" spans="1:7" ht="36" customHeight="1">
      <c r="A1" s="93" t="s">
        <v>24</v>
      </c>
      <c r="B1" s="93"/>
      <c r="C1" s="93"/>
      <c r="D1" s="93"/>
      <c r="E1" s="93"/>
      <c r="F1" s="93"/>
      <c r="G1" s="93"/>
    </row>
    <row r="2" spans="1:7" s="90" customFormat="1" ht="22.5" customHeight="1">
      <c r="A2" s="94" t="s">
        <v>1</v>
      </c>
      <c r="B2" s="94"/>
      <c r="C2" s="94"/>
      <c r="D2" s="94"/>
      <c r="E2" s="95" t="s">
        <v>2</v>
      </c>
      <c r="F2" s="95"/>
      <c r="G2" s="95"/>
    </row>
    <row r="3" spans="1:7" s="91" customFormat="1" ht="24.75" customHeight="1">
      <c r="A3" s="96" t="s">
        <v>25</v>
      </c>
      <c r="B3" s="96"/>
      <c r="C3" s="96" t="s">
        <v>26</v>
      </c>
      <c r="D3" s="96"/>
      <c r="E3" s="96"/>
      <c r="F3" s="96"/>
      <c r="G3" s="96" t="s">
        <v>27</v>
      </c>
    </row>
    <row r="4" spans="1:7" s="91" customFormat="1" ht="24.75" customHeight="1">
      <c r="A4" s="96" t="s">
        <v>28</v>
      </c>
      <c r="B4" s="96" t="s">
        <v>29</v>
      </c>
      <c r="C4" s="96" t="s">
        <v>30</v>
      </c>
      <c r="D4" s="96"/>
      <c r="E4" s="96"/>
      <c r="F4" s="96" t="s">
        <v>31</v>
      </c>
      <c r="G4" s="96"/>
    </row>
    <row r="5" spans="1:7" s="91" customFormat="1" ht="24.75" customHeight="1">
      <c r="A5" s="96"/>
      <c r="B5" s="96"/>
      <c r="C5" s="96" t="s">
        <v>32</v>
      </c>
      <c r="D5" s="96" t="s">
        <v>33</v>
      </c>
      <c r="E5" s="96" t="s">
        <v>34</v>
      </c>
      <c r="F5" s="96"/>
      <c r="G5" s="96"/>
    </row>
    <row r="6" spans="1:7" s="92" customFormat="1" ht="24.75" customHeight="1">
      <c r="A6" s="11">
        <v>201</v>
      </c>
      <c r="B6" s="97" t="s">
        <v>35</v>
      </c>
      <c r="C6" s="12">
        <v>113.48</v>
      </c>
      <c r="D6" s="12">
        <v>112.48</v>
      </c>
      <c r="E6" s="12">
        <v>1</v>
      </c>
      <c r="F6" s="98"/>
      <c r="G6" s="99"/>
    </row>
    <row r="7" spans="1:7" s="91" customFormat="1" ht="24.75" customHeight="1">
      <c r="A7" s="8">
        <v>20123</v>
      </c>
      <c r="B7" s="100" t="s">
        <v>36</v>
      </c>
      <c r="C7" s="13">
        <v>113.48</v>
      </c>
      <c r="D7" s="13">
        <v>113.48</v>
      </c>
      <c r="E7" s="14"/>
      <c r="F7" s="101"/>
      <c r="G7" s="102"/>
    </row>
    <row r="8" spans="1:7" s="91" customFormat="1" ht="24.75" customHeight="1">
      <c r="A8" s="8">
        <v>2012301</v>
      </c>
      <c r="B8" s="100" t="s">
        <v>37</v>
      </c>
      <c r="C8" s="13">
        <v>112.48</v>
      </c>
      <c r="D8" s="13">
        <v>112.48</v>
      </c>
      <c r="E8" s="14"/>
      <c r="F8" s="101"/>
      <c r="G8" s="102"/>
    </row>
    <row r="9" spans="1:7" s="91" customFormat="1" ht="24.75" customHeight="1">
      <c r="A9" s="8">
        <v>2012302</v>
      </c>
      <c r="B9" s="100" t="s">
        <v>38</v>
      </c>
      <c r="C9" s="13">
        <v>1</v>
      </c>
      <c r="D9" s="13"/>
      <c r="E9" s="14">
        <v>1</v>
      </c>
      <c r="F9" s="101"/>
      <c r="G9" s="102"/>
    </row>
    <row r="10" spans="1:7" s="91" customFormat="1" ht="24.75" customHeight="1">
      <c r="A10" s="15">
        <v>208</v>
      </c>
      <c r="B10" s="103" t="s">
        <v>39</v>
      </c>
      <c r="C10" s="12">
        <v>16.79</v>
      </c>
      <c r="D10" s="16">
        <v>16.79</v>
      </c>
      <c r="E10" s="101"/>
      <c r="F10" s="101"/>
      <c r="G10" s="102"/>
    </row>
    <row r="11" spans="1:7" s="91" customFormat="1" ht="24.75" customHeight="1">
      <c r="A11" s="17">
        <v>20805</v>
      </c>
      <c r="B11" s="104" t="s">
        <v>40</v>
      </c>
      <c r="C11" s="18">
        <v>16.07</v>
      </c>
      <c r="D11" s="18">
        <v>16.07</v>
      </c>
      <c r="E11" s="101"/>
      <c r="F11" s="101"/>
      <c r="G11" s="102"/>
    </row>
    <row r="12" spans="1:7" s="91" customFormat="1" ht="24.75" customHeight="1">
      <c r="A12" s="17">
        <v>2080505</v>
      </c>
      <c r="B12" s="104" t="s">
        <v>41</v>
      </c>
      <c r="C12" s="18">
        <v>16.07</v>
      </c>
      <c r="D12" s="18">
        <v>16.07</v>
      </c>
      <c r="E12" s="101"/>
      <c r="F12" s="101"/>
      <c r="G12" s="102"/>
    </row>
    <row r="13" spans="1:7" s="91" customFormat="1" ht="24.75" customHeight="1">
      <c r="A13" s="17">
        <v>20827</v>
      </c>
      <c r="B13" s="104" t="s">
        <v>42</v>
      </c>
      <c r="C13" s="18">
        <v>0.72</v>
      </c>
      <c r="D13" s="18">
        <v>0.72</v>
      </c>
      <c r="E13" s="101"/>
      <c r="F13" s="101"/>
      <c r="G13" s="102"/>
    </row>
    <row r="14" spans="1:7" s="92" customFormat="1" ht="24.75" customHeight="1">
      <c r="A14" s="17">
        <v>2082702</v>
      </c>
      <c r="B14" s="104" t="s">
        <v>43</v>
      </c>
      <c r="C14" s="18">
        <v>0.16</v>
      </c>
      <c r="D14" s="18">
        <v>0.16</v>
      </c>
      <c r="E14" s="98"/>
      <c r="F14" s="98"/>
      <c r="G14" s="99"/>
    </row>
    <row r="15" spans="1:7" s="91" customFormat="1" ht="24.75" customHeight="1">
      <c r="A15" s="17">
        <v>2082703</v>
      </c>
      <c r="B15" s="104" t="s">
        <v>44</v>
      </c>
      <c r="C15" s="18">
        <v>0.56</v>
      </c>
      <c r="D15" s="18">
        <v>0.56</v>
      </c>
      <c r="E15" s="101"/>
      <c r="F15" s="101"/>
      <c r="G15" s="102"/>
    </row>
    <row r="16" spans="1:7" s="91" customFormat="1" ht="24.75" customHeight="1">
      <c r="A16" s="15">
        <v>210</v>
      </c>
      <c r="B16" s="103" t="s">
        <v>45</v>
      </c>
      <c r="C16" s="12">
        <v>8.84</v>
      </c>
      <c r="D16" s="16">
        <v>8.84</v>
      </c>
      <c r="E16" s="101"/>
      <c r="F16" s="101"/>
      <c r="G16" s="102"/>
    </row>
    <row r="17" spans="1:7" s="91" customFormat="1" ht="24.75" customHeight="1">
      <c r="A17" s="17">
        <v>21011</v>
      </c>
      <c r="B17" s="104" t="s">
        <v>46</v>
      </c>
      <c r="C17" s="18">
        <v>2.41</v>
      </c>
      <c r="D17" s="18">
        <v>2.41</v>
      </c>
      <c r="E17" s="101"/>
      <c r="F17" s="101"/>
      <c r="G17" s="102"/>
    </row>
    <row r="18" spans="1:7" s="91" customFormat="1" ht="24.75" customHeight="1">
      <c r="A18" s="17">
        <v>2101103</v>
      </c>
      <c r="B18" s="104" t="s">
        <v>47</v>
      </c>
      <c r="C18" s="18">
        <v>2.41</v>
      </c>
      <c r="D18" s="18">
        <v>2.41</v>
      </c>
      <c r="E18" s="101"/>
      <c r="F18" s="101"/>
      <c r="G18" s="102"/>
    </row>
    <row r="19" spans="1:7" s="91" customFormat="1" ht="24.75" customHeight="1">
      <c r="A19" s="17">
        <v>21012</v>
      </c>
      <c r="B19" s="104" t="s">
        <v>48</v>
      </c>
      <c r="C19" s="18">
        <v>6.43</v>
      </c>
      <c r="D19" s="18">
        <v>6.43</v>
      </c>
      <c r="E19" s="101"/>
      <c r="F19" s="101"/>
      <c r="G19" s="102"/>
    </row>
    <row r="20" spans="1:7" s="91" customFormat="1" ht="24.75" customHeight="1">
      <c r="A20" s="17">
        <v>2101201</v>
      </c>
      <c r="B20" s="104" t="s">
        <v>49</v>
      </c>
      <c r="C20" s="18">
        <v>6.43</v>
      </c>
      <c r="D20" s="18">
        <v>6.43</v>
      </c>
      <c r="E20" s="101"/>
      <c r="F20" s="101"/>
      <c r="G20" s="102"/>
    </row>
    <row r="21" spans="1:7" s="91" customFormat="1" ht="24.75" customHeight="1">
      <c r="A21" s="15">
        <v>221</v>
      </c>
      <c r="B21" s="103" t="s">
        <v>50</v>
      </c>
      <c r="C21" s="19">
        <v>9.45</v>
      </c>
      <c r="D21" s="16">
        <v>9.45</v>
      </c>
      <c r="E21" s="101"/>
      <c r="F21" s="101"/>
      <c r="G21" s="102"/>
    </row>
    <row r="22" spans="1:7" s="91" customFormat="1" ht="24.75" customHeight="1">
      <c r="A22" s="17">
        <v>22102</v>
      </c>
      <c r="B22" s="104" t="s">
        <v>51</v>
      </c>
      <c r="C22" s="10">
        <v>9.45</v>
      </c>
      <c r="D22" s="18">
        <v>9.45</v>
      </c>
      <c r="E22" s="101"/>
      <c r="F22" s="101"/>
      <c r="G22" s="102"/>
    </row>
    <row r="23" spans="1:7" s="91" customFormat="1" ht="24.75" customHeight="1">
      <c r="A23" s="17">
        <v>2110201</v>
      </c>
      <c r="B23" s="104" t="s">
        <v>52</v>
      </c>
      <c r="C23" s="10">
        <v>9.45</v>
      </c>
      <c r="D23" s="18">
        <v>9.45</v>
      </c>
      <c r="E23" s="101"/>
      <c r="F23" s="101"/>
      <c r="G23" s="102"/>
    </row>
    <row r="24" spans="1:7" s="92" customFormat="1" ht="24.75" customHeight="1">
      <c r="A24" s="27" t="s">
        <v>7</v>
      </c>
      <c r="B24" s="27" t="s">
        <v>19</v>
      </c>
      <c r="C24" s="28">
        <v>148.56</v>
      </c>
      <c r="D24" s="28">
        <v>147.56</v>
      </c>
      <c r="E24" s="28">
        <v>1</v>
      </c>
      <c r="F24" s="98"/>
      <c r="G24" s="27"/>
    </row>
    <row r="25" spans="1:7" s="91" customFormat="1" ht="23.25" customHeight="1">
      <c r="A25" s="105" t="s">
        <v>53</v>
      </c>
      <c r="B25" s="106"/>
      <c r="C25" s="106"/>
      <c r="D25" s="106"/>
      <c r="E25" s="106"/>
      <c r="F25" s="106"/>
      <c r="G25" s="106"/>
    </row>
  </sheetData>
  <sheetProtection/>
  <mergeCells count="11">
    <mergeCell ref="A1:G1"/>
    <mergeCell ref="A2:B2"/>
    <mergeCell ref="E2:G2"/>
    <mergeCell ref="A3:B3"/>
    <mergeCell ref="C3:F3"/>
    <mergeCell ref="C4:E4"/>
    <mergeCell ref="A25:G25"/>
    <mergeCell ref="A4:A5"/>
    <mergeCell ref="B4:B5"/>
    <mergeCell ref="F4:F5"/>
    <mergeCell ref="G3:G5"/>
  </mergeCells>
  <printOptions/>
  <pageMargins left="0.51" right="0.51" top="0.75" bottom="0.75" header="0.31" footer="0.3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H43" sqref="H43"/>
    </sheetView>
  </sheetViews>
  <sheetFormatPr defaultColWidth="9.00390625" defaultRowHeight="15"/>
  <cols>
    <col min="1" max="1" width="4.421875" style="22" customWidth="1"/>
    <col min="2" max="2" width="4.421875" style="48" customWidth="1"/>
    <col min="3" max="3" width="18.421875" style="22" customWidth="1"/>
    <col min="4" max="4" width="10.57421875" style="22" customWidth="1"/>
    <col min="5" max="5" width="7.421875" style="22" customWidth="1"/>
    <col min="6" max="6" width="7.140625" style="22" customWidth="1"/>
    <col min="7" max="7" width="20.421875" style="22" bestFit="1" customWidth="1"/>
    <col min="8" max="8" width="14.7109375" style="22" customWidth="1"/>
    <col min="9" max="9" width="11.57421875" style="22" bestFit="1" customWidth="1"/>
    <col min="10" max="10" width="10.8515625" style="22" customWidth="1"/>
    <col min="11" max="11" width="5.7109375" style="22" customWidth="1"/>
    <col min="12" max="16384" width="9.00390625" style="22" customWidth="1"/>
  </cols>
  <sheetData>
    <row r="1" spans="1:11" ht="42.75" customHeight="1">
      <c r="A1" s="49" t="s">
        <v>54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" customFormat="1" ht="13.5">
      <c r="A2" s="50" t="s">
        <v>1</v>
      </c>
      <c r="B2" s="50"/>
      <c r="C2" s="50"/>
      <c r="D2" s="50"/>
      <c r="E2" s="51" t="s">
        <v>55</v>
      </c>
      <c r="F2" s="51"/>
      <c r="G2" s="51"/>
      <c r="H2" s="51"/>
      <c r="I2" s="51"/>
      <c r="J2" s="51"/>
      <c r="K2" s="51"/>
    </row>
    <row r="3" spans="1:11" ht="13.5">
      <c r="A3" s="52" t="s">
        <v>56</v>
      </c>
      <c r="B3" s="52"/>
      <c r="C3" s="52"/>
      <c r="D3" s="52"/>
      <c r="E3" s="52" t="s">
        <v>57</v>
      </c>
      <c r="F3" s="52"/>
      <c r="G3" s="52"/>
      <c r="H3" s="52"/>
      <c r="I3" s="52"/>
      <c r="J3" s="52"/>
      <c r="K3" s="53" t="s">
        <v>27</v>
      </c>
    </row>
    <row r="4" spans="1:11" ht="13.5">
      <c r="A4" s="52" t="s">
        <v>28</v>
      </c>
      <c r="B4" s="52"/>
      <c r="C4" s="52" t="s">
        <v>29</v>
      </c>
      <c r="D4" s="52" t="s">
        <v>7</v>
      </c>
      <c r="E4" s="52" t="s">
        <v>28</v>
      </c>
      <c r="F4" s="52"/>
      <c r="G4" s="52" t="s">
        <v>29</v>
      </c>
      <c r="H4" s="53" t="s">
        <v>7</v>
      </c>
      <c r="I4" s="53" t="s">
        <v>58</v>
      </c>
      <c r="J4" s="52" t="s">
        <v>59</v>
      </c>
      <c r="K4" s="89"/>
    </row>
    <row r="5" spans="1:11" ht="13.5">
      <c r="A5" s="54" t="s">
        <v>60</v>
      </c>
      <c r="B5" s="52" t="s">
        <v>61</v>
      </c>
      <c r="C5" s="52"/>
      <c r="D5" s="52"/>
      <c r="E5" s="52" t="s">
        <v>60</v>
      </c>
      <c r="F5" s="52" t="s">
        <v>61</v>
      </c>
      <c r="G5" s="52"/>
      <c r="H5" s="55"/>
      <c r="I5" s="55"/>
      <c r="J5" s="52"/>
      <c r="K5" s="55"/>
    </row>
    <row r="6" spans="1:11" s="47" customFormat="1" ht="13.5">
      <c r="A6" s="56" t="s">
        <v>62</v>
      </c>
      <c r="B6" s="57"/>
      <c r="C6" s="52" t="s">
        <v>63</v>
      </c>
      <c r="D6" s="58">
        <v>127.51</v>
      </c>
      <c r="E6" s="52">
        <v>301</v>
      </c>
      <c r="F6" s="52"/>
      <c r="G6" s="52" t="s">
        <v>64</v>
      </c>
      <c r="H6" s="58">
        <v>127.51</v>
      </c>
      <c r="I6" s="58">
        <v>127.51</v>
      </c>
      <c r="J6" s="58"/>
      <c r="K6" s="52"/>
    </row>
    <row r="7" spans="1:11" ht="13.5">
      <c r="A7" s="59"/>
      <c r="B7" s="60" t="s">
        <v>65</v>
      </c>
      <c r="C7" s="61" t="s">
        <v>66</v>
      </c>
      <c r="D7" s="62">
        <v>86.78</v>
      </c>
      <c r="E7" s="61"/>
      <c r="F7" s="63" t="s">
        <v>65</v>
      </c>
      <c r="G7" s="61" t="s">
        <v>67</v>
      </c>
      <c r="H7" s="62">
        <v>21.3</v>
      </c>
      <c r="I7" s="62">
        <v>21.3</v>
      </c>
      <c r="J7" s="62"/>
      <c r="K7" s="61"/>
    </row>
    <row r="8" spans="1:11" ht="13.5">
      <c r="A8" s="59"/>
      <c r="B8" s="60"/>
      <c r="C8" s="61"/>
      <c r="D8" s="62"/>
      <c r="E8" s="61"/>
      <c r="F8" s="63" t="s">
        <v>68</v>
      </c>
      <c r="G8" s="61" t="s">
        <v>69</v>
      </c>
      <c r="H8" s="62">
        <v>58.95</v>
      </c>
      <c r="I8" s="62">
        <v>58.95</v>
      </c>
      <c r="J8" s="62"/>
      <c r="K8" s="61"/>
    </row>
    <row r="9" spans="1:11" ht="13.5">
      <c r="A9" s="59"/>
      <c r="B9" s="60"/>
      <c r="C9" s="61"/>
      <c r="D9" s="62"/>
      <c r="E9" s="61"/>
      <c r="F9" s="63" t="s">
        <v>70</v>
      </c>
      <c r="G9" s="61" t="s">
        <v>71</v>
      </c>
      <c r="H9" s="62">
        <v>6.53</v>
      </c>
      <c r="I9" s="62">
        <v>6.53</v>
      </c>
      <c r="J9" s="62"/>
      <c r="K9" s="61"/>
    </row>
    <row r="10" spans="1:11" ht="24">
      <c r="A10" s="64"/>
      <c r="B10" s="60" t="s">
        <v>68</v>
      </c>
      <c r="C10" s="61" t="s">
        <v>72</v>
      </c>
      <c r="D10" s="62">
        <v>25.63</v>
      </c>
      <c r="E10" s="61"/>
      <c r="F10" s="63" t="s">
        <v>73</v>
      </c>
      <c r="G10" s="61" t="s">
        <v>74</v>
      </c>
      <c r="H10" s="62">
        <v>16.07</v>
      </c>
      <c r="I10" s="62">
        <v>16.07</v>
      </c>
      <c r="J10" s="62"/>
      <c r="K10" s="61"/>
    </row>
    <row r="11" spans="1:11" ht="13.5">
      <c r="A11" s="65"/>
      <c r="B11" s="60"/>
      <c r="C11" s="61"/>
      <c r="D11" s="62"/>
      <c r="E11" s="61"/>
      <c r="F11" s="63" t="s">
        <v>75</v>
      </c>
      <c r="G11" s="61" t="s">
        <v>76</v>
      </c>
      <c r="H11" s="62">
        <v>6.43</v>
      </c>
      <c r="I11" s="62">
        <v>6.43</v>
      </c>
      <c r="J11" s="62"/>
      <c r="K11" s="61"/>
    </row>
    <row r="12" spans="1:11" ht="13.5">
      <c r="A12" s="65"/>
      <c r="B12" s="60"/>
      <c r="C12" s="61"/>
      <c r="D12" s="62"/>
      <c r="E12" s="61"/>
      <c r="F12" s="63" t="s">
        <v>77</v>
      </c>
      <c r="G12" s="61" t="s">
        <v>47</v>
      </c>
      <c r="H12" s="62">
        <v>2.41</v>
      </c>
      <c r="I12" s="62">
        <v>2.41</v>
      </c>
      <c r="J12" s="62"/>
      <c r="K12" s="61"/>
    </row>
    <row r="13" spans="1:11" ht="13.5">
      <c r="A13" s="65"/>
      <c r="B13" s="60"/>
      <c r="C13" s="61"/>
      <c r="D13" s="62"/>
      <c r="E13" s="61"/>
      <c r="F13" s="63" t="s">
        <v>78</v>
      </c>
      <c r="G13" s="61" t="s">
        <v>79</v>
      </c>
      <c r="H13" s="62">
        <v>0.72</v>
      </c>
      <c r="I13" s="62">
        <v>0.72</v>
      </c>
      <c r="J13" s="62"/>
      <c r="K13" s="61"/>
    </row>
    <row r="14" spans="1:11" ht="13.5">
      <c r="A14" s="66"/>
      <c r="B14" s="60" t="s">
        <v>70</v>
      </c>
      <c r="C14" s="61" t="s">
        <v>80</v>
      </c>
      <c r="D14" s="62">
        <v>9.45</v>
      </c>
      <c r="E14" s="61"/>
      <c r="F14" s="63">
        <v>13</v>
      </c>
      <c r="G14" s="61" t="s">
        <v>80</v>
      </c>
      <c r="H14" s="62">
        <f aca="true" t="shared" si="0" ref="H14:H33">SUM(I14:J14)</f>
        <v>9.45</v>
      </c>
      <c r="I14" s="62">
        <v>9.45</v>
      </c>
      <c r="J14" s="62"/>
      <c r="K14" s="61"/>
    </row>
    <row r="15" spans="1:11" ht="13.5">
      <c r="A15" s="66"/>
      <c r="B15" s="60" t="s">
        <v>81</v>
      </c>
      <c r="C15" s="61" t="s">
        <v>82</v>
      </c>
      <c r="D15" s="62">
        <v>5.65</v>
      </c>
      <c r="E15" s="61"/>
      <c r="F15" s="63" t="s">
        <v>81</v>
      </c>
      <c r="G15" s="61" t="s">
        <v>82</v>
      </c>
      <c r="H15" s="62">
        <f t="shared" si="0"/>
        <v>5.65</v>
      </c>
      <c r="I15" s="62">
        <v>5.65</v>
      </c>
      <c r="J15" s="62"/>
      <c r="K15" s="61"/>
    </row>
    <row r="16" spans="1:11" s="47" customFormat="1" ht="13.5">
      <c r="A16" s="56" t="s">
        <v>83</v>
      </c>
      <c r="B16" s="57"/>
      <c r="C16" s="67" t="s">
        <v>84</v>
      </c>
      <c r="D16" s="68">
        <v>20.05</v>
      </c>
      <c r="E16" s="52">
        <v>302</v>
      </c>
      <c r="F16" s="52"/>
      <c r="G16" s="52" t="s">
        <v>85</v>
      </c>
      <c r="H16" s="58">
        <f t="shared" si="0"/>
        <v>20.05</v>
      </c>
      <c r="I16" s="58"/>
      <c r="J16" s="58">
        <f>SUM(J17:J30)</f>
        <v>20.05</v>
      </c>
      <c r="K16" s="52"/>
    </row>
    <row r="17" spans="1:11" ht="13.5">
      <c r="A17" s="64"/>
      <c r="B17" s="69" t="s">
        <v>65</v>
      </c>
      <c r="C17" s="70" t="s">
        <v>86</v>
      </c>
      <c r="D17" s="71">
        <v>13.49</v>
      </c>
      <c r="E17" s="61"/>
      <c r="F17" s="63" t="s">
        <v>65</v>
      </c>
      <c r="G17" s="61" t="s">
        <v>86</v>
      </c>
      <c r="H17" s="62">
        <f t="shared" si="0"/>
        <v>6.98</v>
      </c>
      <c r="I17" s="62"/>
      <c r="J17" s="62">
        <v>6.98</v>
      </c>
      <c r="K17" s="61"/>
    </row>
    <row r="18" spans="1:11" ht="13.5">
      <c r="A18" s="65"/>
      <c r="B18" s="72"/>
      <c r="C18" s="73"/>
      <c r="D18" s="74"/>
      <c r="E18" s="61"/>
      <c r="F18" s="63" t="s">
        <v>87</v>
      </c>
      <c r="G18" s="61" t="s">
        <v>88</v>
      </c>
      <c r="H18" s="62">
        <v>0.23</v>
      </c>
      <c r="I18" s="62"/>
      <c r="J18" s="62">
        <v>0.23</v>
      </c>
      <c r="K18" s="61"/>
    </row>
    <row r="19" spans="1:11" ht="13.5">
      <c r="A19" s="65"/>
      <c r="B19" s="72"/>
      <c r="C19" s="73"/>
      <c r="D19" s="74"/>
      <c r="E19" s="61"/>
      <c r="F19" s="63" t="s">
        <v>89</v>
      </c>
      <c r="G19" s="61" t="s">
        <v>90</v>
      </c>
      <c r="H19" s="62">
        <v>1.66</v>
      </c>
      <c r="I19" s="62"/>
      <c r="J19" s="62">
        <v>1.66</v>
      </c>
      <c r="K19" s="61"/>
    </row>
    <row r="20" spans="1:11" ht="13.5">
      <c r="A20" s="65"/>
      <c r="B20" s="72"/>
      <c r="C20" s="73"/>
      <c r="D20" s="74"/>
      <c r="E20" s="61"/>
      <c r="F20" s="63" t="s">
        <v>91</v>
      </c>
      <c r="G20" s="61" t="s">
        <v>92</v>
      </c>
      <c r="H20" s="62">
        <f t="shared" si="0"/>
        <v>0.72</v>
      </c>
      <c r="I20" s="62"/>
      <c r="J20" s="62">
        <v>0.72</v>
      </c>
      <c r="K20" s="61"/>
    </row>
    <row r="21" spans="1:11" ht="13.5">
      <c r="A21" s="65"/>
      <c r="B21" s="72"/>
      <c r="C21" s="73"/>
      <c r="D21" s="74"/>
      <c r="E21" s="61"/>
      <c r="F21" s="63" t="s">
        <v>73</v>
      </c>
      <c r="G21" s="61" t="s">
        <v>93</v>
      </c>
      <c r="H21" s="62">
        <f t="shared" si="0"/>
        <v>0.28</v>
      </c>
      <c r="I21" s="62"/>
      <c r="J21" s="62">
        <v>0.28</v>
      </c>
      <c r="K21" s="61"/>
    </row>
    <row r="22" spans="1:11" ht="13.5">
      <c r="A22" s="65"/>
      <c r="B22" s="72"/>
      <c r="C22" s="73"/>
      <c r="D22" s="74"/>
      <c r="E22" s="61"/>
      <c r="F22" s="63" t="s">
        <v>77</v>
      </c>
      <c r="G22" s="61" t="s">
        <v>94</v>
      </c>
      <c r="H22" s="62">
        <f t="shared" si="0"/>
        <v>1.84</v>
      </c>
      <c r="I22" s="62"/>
      <c r="J22" s="62">
        <v>1.84</v>
      </c>
      <c r="K22" s="61"/>
    </row>
    <row r="23" spans="1:11" ht="13.5">
      <c r="A23" s="75"/>
      <c r="B23" s="76"/>
      <c r="C23" s="77"/>
      <c r="D23" s="78"/>
      <c r="E23" s="61"/>
      <c r="F23" s="63" t="s">
        <v>95</v>
      </c>
      <c r="G23" s="61" t="s">
        <v>96</v>
      </c>
      <c r="H23" s="62">
        <f t="shared" si="0"/>
        <v>0.94</v>
      </c>
      <c r="I23" s="62"/>
      <c r="J23" s="62">
        <v>0.94</v>
      </c>
      <c r="K23" s="61"/>
    </row>
    <row r="24" spans="1:11" ht="13.5">
      <c r="A24" s="66"/>
      <c r="B24" s="60" t="s">
        <v>68</v>
      </c>
      <c r="C24" s="61" t="s">
        <v>97</v>
      </c>
      <c r="D24" s="62">
        <v>0</v>
      </c>
      <c r="E24" s="61"/>
      <c r="F24" s="63" t="s">
        <v>98</v>
      </c>
      <c r="G24" s="61" t="s">
        <v>97</v>
      </c>
      <c r="H24" s="62">
        <f t="shared" si="0"/>
        <v>0</v>
      </c>
      <c r="I24" s="62"/>
      <c r="J24" s="62">
        <v>0</v>
      </c>
      <c r="K24" s="61"/>
    </row>
    <row r="25" spans="1:11" ht="13.5">
      <c r="A25" s="66"/>
      <c r="B25" s="60" t="s">
        <v>70</v>
      </c>
      <c r="C25" s="61" t="s">
        <v>99</v>
      </c>
      <c r="D25" s="62">
        <v>0.89</v>
      </c>
      <c r="E25" s="61"/>
      <c r="F25" s="63" t="s">
        <v>100</v>
      </c>
      <c r="G25" s="61" t="s">
        <v>99</v>
      </c>
      <c r="H25" s="62">
        <f t="shared" si="0"/>
        <v>0.89</v>
      </c>
      <c r="I25" s="62"/>
      <c r="J25" s="62">
        <v>0.89</v>
      </c>
      <c r="K25" s="61"/>
    </row>
    <row r="26" spans="1:11" ht="13.5">
      <c r="A26" s="79"/>
      <c r="B26" s="80" t="s">
        <v>89</v>
      </c>
      <c r="C26" s="70" t="s">
        <v>101</v>
      </c>
      <c r="D26" s="71">
        <v>0.53</v>
      </c>
      <c r="E26" s="61"/>
      <c r="F26" s="63" t="s">
        <v>102</v>
      </c>
      <c r="G26" s="61" t="s">
        <v>101</v>
      </c>
      <c r="H26" s="62">
        <f t="shared" si="0"/>
        <v>0.53</v>
      </c>
      <c r="I26" s="62"/>
      <c r="J26" s="62">
        <v>0.53</v>
      </c>
      <c r="K26" s="61"/>
    </row>
    <row r="27" spans="1:11" ht="13.5">
      <c r="A27" s="81"/>
      <c r="B27" s="82"/>
      <c r="C27" s="77"/>
      <c r="D27" s="78"/>
      <c r="E27" s="61"/>
      <c r="F27" s="63" t="s">
        <v>103</v>
      </c>
      <c r="G27" s="61" t="s">
        <v>104</v>
      </c>
      <c r="H27" s="62">
        <v>1.74</v>
      </c>
      <c r="I27" s="62"/>
      <c r="J27" s="62">
        <v>1.74</v>
      </c>
      <c r="K27" s="61"/>
    </row>
    <row r="28" spans="1:11" ht="13.5">
      <c r="A28" s="83"/>
      <c r="B28" s="60" t="s">
        <v>73</v>
      </c>
      <c r="C28" s="61" t="s">
        <v>105</v>
      </c>
      <c r="D28" s="62">
        <v>3.36</v>
      </c>
      <c r="E28" s="61"/>
      <c r="F28" s="63" t="s">
        <v>106</v>
      </c>
      <c r="G28" s="61" t="s">
        <v>107</v>
      </c>
      <c r="H28" s="62">
        <f t="shared" si="0"/>
        <v>0.04</v>
      </c>
      <c r="I28" s="62"/>
      <c r="J28" s="62">
        <v>0.04</v>
      </c>
      <c r="K28" s="61"/>
    </row>
    <row r="29" spans="1:11" ht="13.5">
      <c r="A29" s="66"/>
      <c r="B29" s="60" t="s">
        <v>108</v>
      </c>
      <c r="C29" s="61" t="s">
        <v>96</v>
      </c>
      <c r="D29" s="62">
        <v>0.94</v>
      </c>
      <c r="E29" s="61"/>
      <c r="F29" s="63" t="s">
        <v>109</v>
      </c>
      <c r="G29" s="61" t="s">
        <v>105</v>
      </c>
      <c r="H29" s="62">
        <f t="shared" si="0"/>
        <v>3.36</v>
      </c>
      <c r="I29" s="62"/>
      <c r="J29" s="62">
        <v>3.36</v>
      </c>
      <c r="K29" s="61"/>
    </row>
    <row r="30" spans="1:11" ht="13.5">
      <c r="A30" s="66"/>
      <c r="B30" s="60" t="s">
        <v>81</v>
      </c>
      <c r="C30" s="61" t="s">
        <v>110</v>
      </c>
      <c r="D30" s="62">
        <v>0.84</v>
      </c>
      <c r="E30" s="61"/>
      <c r="F30" s="63" t="s">
        <v>81</v>
      </c>
      <c r="G30" s="61" t="s">
        <v>110</v>
      </c>
      <c r="H30" s="62">
        <f t="shared" si="0"/>
        <v>0.84</v>
      </c>
      <c r="I30" s="62"/>
      <c r="J30" s="62">
        <v>0.84</v>
      </c>
      <c r="K30" s="61"/>
    </row>
    <row r="31" spans="1:11" s="47" customFormat="1" ht="13.5">
      <c r="A31" s="56" t="s">
        <v>111</v>
      </c>
      <c r="B31" s="57"/>
      <c r="C31" s="52" t="s">
        <v>112</v>
      </c>
      <c r="D31" s="68">
        <v>0</v>
      </c>
      <c r="E31" s="52">
        <v>303</v>
      </c>
      <c r="F31" s="84"/>
      <c r="G31" s="52" t="s">
        <v>112</v>
      </c>
      <c r="H31" s="58">
        <f t="shared" si="0"/>
        <v>0</v>
      </c>
      <c r="I31" s="58">
        <f>SUM(I32:I33)</f>
        <v>0</v>
      </c>
      <c r="J31" s="58"/>
      <c r="K31" s="52"/>
    </row>
    <row r="32" spans="1:11" ht="13.5">
      <c r="A32" s="66"/>
      <c r="B32" s="60" t="s">
        <v>65</v>
      </c>
      <c r="C32" s="85" t="s">
        <v>113</v>
      </c>
      <c r="D32" s="86">
        <v>0</v>
      </c>
      <c r="E32" s="61"/>
      <c r="F32" s="63" t="s">
        <v>87</v>
      </c>
      <c r="G32" s="61" t="s">
        <v>114</v>
      </c>
      <c r="H32" s="62">
        <f t="shared" si="0"/>
        <v>0</v>
      </c>
      <c r="I32" s="62">
        <v>0</v>
      </c>
      <c r="J32" s="62"/>
      <c r="K32" s="61"/>
    </row>
    <row r="33" spans="1:11" ht="13.5">
      <c r="A33" s="66"/>
      <c r="B33" s="60" t="s">
        <v>81</v>
      </c>
      <c r="C33" s="61" t="s">
        <v>115</v>
      </c>
      <c r="D33" s="62">
        <v>0</v>
      </c>
      <c r="E33" s="61"/>
      <c r="F33" s="63" t="s">
        <v>81</v>
      </c>
      <c r="G33" s="61" t="s">
        <v>115</v>
      </c>
      <c r="H33" s="62">
        <f t="shared" si="0"/>
        <v>0</v>
      </c>
      <c r="I33" s="62">
        <v>0</v>
      </c>
      <c r="J33" s="62"/>
      <c r="K33" s="61"/>
    </row>
    <row r="34" spans="1:11" s="47" customFormat="1" ht="13.5">
      <c r="A34" s="87"/>
      <c r="B34" s="52" t="s">
        <v>7</v>
      </c>
      <c r="C34" s="52"/>
      <c r="D34" s="88">
        <f>D31++D16+D6</f>
        <v>147.56</v>
      </c>
      <c r="E34" s="52"/>
      <c r="F34" s="52"/>
      <c r="G34" s="52"/>
      <c r="H34" s="58">
        <f>H6+H16+H31</f>
        <v>147.56</v>
      </c>
      <c r="I34" s="58">
        <f>I6+I16+I31</f>
        <v>127.51</v>
      </c>
      <c r="J34" s="58">
        <f>J6+J16+J31</f>
        <v>20.05</v>
      </c>
      <c r="K34" s="52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B34:C34"/>
    <mergeCell ref="A7:A9"/>
    <mergeCell ref="A10:A13"/>
    <mergeCell ref="A17:A23"/>
    <mergeCell ref="B7:B9"/>
    <mergeCell ref="B10:B13"/>
    <mergeCell ref="B17:B23"/>
    <mergeCell ref="B26:B27"/>
    <mergeCell ref="C4:C5"/>
    <mergeCell ref="C7:C9"/>
    <mergeCell ref="C10:C13"/>
    <mergeCell ref="C17:C23"/>
    <mergeCell ref="C26:C27"/>
    <mergeCell ref="D4:D5"/>
    <mergeCell ref="D7:D9"/>
    <mergeCell ref="D10:D13"/>
    <mergeCell ref="D17:D23"/>
    <mergeCell ref="D26:D27"/>
    <mergeCell ref="E7:E9"/>
    <mergeCell ref="E10:E13"/>
    <mergeCell ref="G4:G5"/>
    <mergeCell ref="H4:H5"/>
    <mergeCell ref="I4:I5"/>
    <mergeCell ref="J4:J5"/>
    <mergeCell ref="K3:K5"/>
  </mergeCells>
  <printOptions/>
  <pageMargins left="0.71" right="0.71" top="0.75" bottom="0.75" header="0.31" footer="0.31"/>
  <pageSetup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H6" sqref="H6"/>
    </sheetView>
  </sheetViews>
  <sheetFormatPr defaultColWidth="9.00390625" defaultRowHeight="15"/>
  <cols>
    <col min="1" max="18" width="8.57421875" style="22" customWidth="1"/>
    <col min="19" max="16384" width="9.00390625" style="22" customWidth="1"/>
  </cols>
  <sheetData>
    <row r="1" spans="1:18" ht="30" customHeight="1">
      <c r="A1" s="23" t="s">
        <v>116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s="1" customFormat="1" ht="22.5" customHeight="1">
      <c r="A2" s="31" t="s">
        <v>117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48.75" customHeight="1">
      <c r="A3" s="44" t="s">
        <v>118</v>
      </c>
      <c r="B3" s="44"/>
      <c r="C3" s="44"/>
      <c r="D3" s="44"/>
      <c r="E3" s="44"/>
      <c r="F3" s="44"/>
      <c r="G3" s="44" t="s">
        <v>119</v>
      </c>
      <c r="H3" s="44"/>
      <c r="I3" s="44"/>
      <c r="J3" s="44"/>
      <c r="K3" s="44"/>
      <c r="L3" s="44"/>
      <c r="M3" s="44" t="s">
        <v>120</v>
      </c>
      <c r="N3" s="44"/>
      <c r="O3" s="44"/>
      <c r="P3" s="44"/>
      <c r="Q3" s="44"/>
      <c r="R3" s="44"/>
    </row>
    <row r="4" spans="1:18" ht="48.75" customHeight="1">
      <c r="A4" s="26" t="s">
        <v>7</v>
      </c>
      <c r="B4" s="24" t="s">
        <v>121</v>
      </c>
      <c r="C4" s="26" t="s">
        <v>122</v>
      </c>
      <c r="D4" s="26"/>
      <c r="E4" s="26"/>
      <c r="F4" s="24" t="s">
        <v>101</v>
      </c>
      <c r="G4" s="26" t="s">
        <v>7</v>
      </c>
      <c r="H4" s="24" t="s">
        <v>121</v>
      </c>
      <c r="I4" s="26" t="s">
        <v>122</v>
      </c>
      <c r="J4" s="26"/>
      <c r="K4" s="26"/>
      <c r="L4" s="24" t="s">
        <v>101</v>
      </c>
      <c r="M4" s="26" t="s">
        <v>7</v>
      </c>
      <c r="N4" s="24" t="s">
        <v>121</v>
      </c>
      <c r="O4" s="26" t="s">
        <v>122</v>
      </c>
      <c r="P4" s="26"/>
      <c r="Q4" s="26"/>
      <c r="R4" s="24" t="s">
        <v>101</v>
      </c>
    </row>
    <row r="5" spans="1:18" ht="52.5" customHeight="1">
      <c r="A5" s="26"/>
      <c r="B5" s="24"/>
      <c r="C5" s="24" t="s">
        <v>32</v>
      </c>
      <c r="D5" s="24" t="s">
        <v>123</v>
      </c>
      <c r="E5" s="24" t="s">
        <v>124</v>
      </c>
      <c r="F5" s="24"/>
      <c r="G5" s="26"/>
      <c r="H5" s="24"/>
      <c r="I5" s="24" t="s">
        <v>32</v>
      </c>
      <c r="J5" s="24" t="s">
        <v>123</v>
      </c>
      <c r="K5" s="24" t="s">
        <v>124</v>
      </c>
      <c r="L5" s="24"/>
      <c r="M5" s="26"/>
      <c r="N5" s="24"/>
      <c r="O5" s="24" t="s">
        <v>32</v>
      </c>
      <c r="P5" s="24" t="s">
        <v>123</v>
      </c>
      <c r="Q5" s="24" t="s">
        <v>124</v>
      </c>
      <c r="R5" s="24"/>
    </row>
    <row r="6" spans="1:18" s="43" customFormat="1" ht="43.5" customHeight="1">
      <c r="A6" s="13">
        <f>C6+F6+B6</f>
        <v>3.8899999999999997</v>
      </c>
      <c r="B6" s="13"/>
      <c r="C6" s="13">
        <f>SUM(D6:E6)</f>
        <v>3.36</v>
      </c>
      <c r="D6" s="13"/>
      <c r="E6" s="13">
        <v>3.36</v>
      </c>
      <c r="F6" s="13">
        <v>0.53</v>
      </c>
      <c r="G6" s="13">
        <f>H6+I6+L6</f>
        <v>3.35</v>
      </c>
      <c r="H6" s="13"/>
      <c r="I6" s="13">
        <f>SUM(J6:K6)</f>
        <v>3.35</v>
      </c>
      <c r="J6" s="13"/>
      <c r="K6" s="13">
        <v>3.35</v>
      </c>
      <c r="L6" s="13">
        <v>0</v>
      </c>
      <c r="M6" s="13">
        <f>N6+O6+R6</f>
        <v>3.8899999999999997</v>
      </c>
      <c r="N6" s="13"/>
      <c r="O6" s="13">
        <f>SUM(P6:Q6)</f>
        <v>3.36</v>
      </c>
      <c r="P6" s="13"/>
      <c r="Q6" s="13">
        <v>3.36</v>
      </c>
      <c r="R6" s="13">
        <v>0.53</v>
      </c>
    </row>
    <row r="7" spans="1:18" ht="43.5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43.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43.5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</row>
    <row r="10" spans="1:18" ht="43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</row>
    <row r="11" spans="1:12" ht="18.75">
      <c r="A11" s="46" t="s">
        <v>125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8.75">
      <c r="A12" s="30" t="s">
        <v>126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</sheetData>
  <sheetProtection/>
  <mergeCells count="19">
    <mergeCell ref="A1:R1"/>
    <mergeCell ref="A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fitToHeight="0" fitToWidth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="120" zoomScaleNormal="120" workbookViewId="0" topLeftCell="A1">
      <selection activeCell="C12" sqref="C12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36" t="s">
        <v>127</v>
      </c>
      <c r="B1" s="36"/>
      <c r="C1" s="36"/>
      <c r="D1" s="36"/>
      <c r="E1" s="36"/>
      <c r="F1" s="36"/>
    </row>
    <row r="2" spans="1:7" s="1" customFormat="1" ht="22.5" customHeight="1">
      <c r="A2" s="5" t="s">
        <v>1</v>
      </c>
      <c r="B2" s="5"/>
      <c r="C2" s="5"/>
      <c r="D2" s="5"/>
      <c r="E2" s="6" t="s">
        <v>2</v>
      </c>
      <c r="F2" s="6"/>
      <c r="G2" s="37"/>
    </row>
    <row r="3" spans="1:6" ht="40.5" customHeight="1">
      <c r="A3" s="38" t="s">
        <v>28</v>
      </c>
      <c r="B3" s="38" t="s">
        <v>128</v>
      </c>
      <c r="C3" s="38" t="s">
        <v>129</v>
      </c>
      <c r="D3" s="38" t="s">
        <v>130</v>
      </c>
      <c r="E3" s="38"/>
      <c r="F3" s="38"/>
    </row>
    <row r="4" spans="1:6" ht="31.5" customHeight="1">
      <c r="A4" s="38"/>
      <c r="B4" s="38"/>
      <c r="C4" s="38"/>
      <c r="D4" s="38" t="s">
        <v>7</v>
      </c>
      <c r="E4" s="38" t="s">
        <v>33</v>
      </c>
      <c r="F4" s="38" t="s">
        <v>34</v>
      </c>
    </row>
    <row r="5" spans="1:6" ht="17.25" customHeight="1">
      <c r="A5" s="39"/>
      <c r="B5" s="39"/>
      <c r="C5" s="39"/>
      <c r="D5" s="39"/>
      <c r="E5" s="39"/>
      <c r="F5" s="39"/>
    </row>
    <row r="6" spans="1:6" ht="17.25" customHeight="1">
      <c r="A6" s="39"/>
      <c r="B6" s="39"/>
      <c r="C6" s="39"/>
      <c r="D6" s="39"/>
      <c r="E6" s="39"/>
      <c r="F6" s="39"/>
    </row>
    <row r="7" spans="1:6" ht="17.25" customHeight="1">
      <c r="A7" s="39"/>
      <c r="B7" s="39"/>
      <c r="C7" s="39"/>
      <c r="D7" s="39"/>
      <c r="E7" s="39"/>
      <c r="F7" s="39"/>
    </row>
    <row r="8" spans="1:6" ht="17.25" customHeight="1">
      <c r="A8" s="39"/>
      <c r="B8" s="39"/>
      <c r="C8" s="39"/>
      <c r="D8" s="39"/>
      <c r="E8" s="39"/>
      <c r="F8" s="39"/>
    </row>
    <row r="9" spans="1:6" ht="17.25" customHeight="1">
      <c r="A9" s="40" t="s">
        <v>7</v>
      </c>
      <c r="B9" s="40"/>
      <c r="C9" s="39"/>
      <c r="D9" s="39"/>
      <c r="E9" s="39"/>
      <c r="F9" s="39"/>
    </row>
    <row r="10" spans="1:6" ht="13.5">
      <c r="A10" s="41" t="s">
        <v>131</v>
      </c>
      <c r="B10" s="41"/>
      <c r="C10" s="41"/>
      <c r="D10" s="41"/>
      <c r="E10" s="41"/>
      <c r="F10" s="41"/>
    </row>
    <row r="11" spans="1:6" ht="18.75">
      <c r="A11" s="42"/>
      <c r="B11" s="42"/>
      <c r="C11" s="42"/>
      <c r="D11" s="42"/>
      <c r="E11" s="42"/>
      <c r="F11" s="42"/>
    </row>
  </sheetData>
  <sheetProtection/>
  <mergeCells count="10">
    <mergeCell ref="A1:F1"/>
    <mergeCell ref="A2:B2"/>
    <mergeCell ref="E2:F2"/>
    <mergeCell ref="D3:F3"/>
    <mergeCell ref="A9:B9"/>
    <mergeCell ref="A10:F10"/>
    <mergeCell ref="A11:F1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C21" sqref="C21"/>
    </sheetView>
  </sheetViews>
  <sheetFormatPr defaultColWidth="9.00390625" defaultRowHeight="15"/>
  <cols>
    <col min="1" max="1" width="28.00390625" style="22" customWidth="1"/>
    <col min="2" max="2" width="27.00390625" style="22" customWidth="1"/>
    <col min="3" max="3" width="27.7109375" style="22" customWidth="1"/>
    <col min="4" max="4" width="27.421875" style="22" customWidth="1"/>
    <col min="5" max="16384" width="9.00390625" style="22" customWidth="1"/>
  </cols>
  <sheetData>
    <row r="1" spans="1:4" ht="21" customHeight="1">
      <c r="A1" s="23" t="s">
        <v>132</v>
      </c>
      <c r="B1" s="23"/>
      <c r="C1" s="23"/>
      <c r="D1" s="23"/>
    </row>
    <row r="2" spans="1:7" s="1" customFormat="1" ht="22.5" customHeight="1">
      <c r="A2" s="5" t="s">
        <v>1</v>
      </c>
      <c r="B2" s="5"/>
      <c r="C2" s="5"/>
      <c r="D2" s="31" t="s">
        <v>133</v>
      </c>
      <c r="E2" s="31"/>
      <c r="F2" s="31"/>
      <c r="G2" s="31"/>
    </row>
    <row r="3" spans="1:4" ht="27" customHeight="1">
      <c r="A3" s="32" t="s">
        <v>3</v>
      </c>
      <c r="B3" s="32"/>
      <c r="C3" s="32" t="s">
        <v>4</v>
      </c>
      <c r="D3" s="32"/>
    </row>
    <row r="4" spans="1:4" ht="27" customHeight="1">
      <c r="A4" s="24" t="s">
        <v>5</v>
      </c>
      <c r="B4" s="24" t="s">
        <v>6</v>
      </c>
      <c r="C4" s="24" t="s">
        <v>5</v>
      </c>
      <c r="D4" s="24" t="s">
        <v>6</v>
      </c>
    </row>
    <row r="5" spans="1:4" ht="27" customHeight="1">
      <c r="A5" s="33" t="s">
        <v>134</v>
      </c>
      <c r="B5" s="34">
        <v>148.56</v>
      </c>
      <c r="C5" s="33" t="s">
        <v>135</v>
      </c>
      <c r="D5" s="35">
        <v>113.48</v>
      </c>
    </row>
    <row r="6" spans="1:4" ht="27" customHeight="1">
      <c r="A6" s="33" t="s">
        <v>136</v>
      </c>
      <c r="B6" s="34"/>
      <c r="C6" s="33" t="s">
        <v>137</v>
      </c>
      <c r="D6" s="35"/>
    </row>
    <row r="7" spans="1:4" ht="27" customHeight="1">
      <c r="A7" s="33" t="s">
        <v>138</v>
      </c>
      <c r="B7" s="34"/>
      <c r="C7" s="33" t="s">
        <v>139</v>
      </c>
      <c r="D7" s="35"/>
    </row>
    <row r="8" spans="1:4" ht="27" customHeight="1">
      <c r="A8" s="33" t="s">
        <v>140</v>
      </c>
      <c r="B8" s="34"/>
      <c r="C8" s="33" t="s">
        <v>141</v>
      </c>
      <c r="D8" s="35"/>
    </row>
    <row r="9" spans="1:4" ht="27" customHeight="1">
      <c r="A9" s="33" t="s">
        <v>142</v>
      </c>
      <c r="B9" s="34"/>
      <c r="C9" s="33" t="s">
        <v>143</v>
      </c>
      <c r="D9" s="35"/>
    </row>
    <row r="10" spans="1:4" ht="27" customHeight="1">
      <c r="A10" s="33"/>
      <c r="B10" s="34"/>
      <c r="C10" s="33" t="s">
        <v>144</v>
      </c>
      <c r="D10" s="35"/>
    </row>
    <row r="11" spans="1:4" ht="27" customHeight="1">
      <c r="A11" s="33"/>
      <c r="B11" s="34"/>
      <c r="C11" s="33" t="s">
        <v>145</v>
      </c>
      <c r="D11" s="35">
        <v>16.79</v>
      </c>
    </row>
    <row r="12" spans="1:4" ht="27" customHeight="1">
      <c r="A12" s="33"/>
      <c r="B12" s="34"/>
      <c r="C12" s="17" t="s">
        <v>146</v>
      </c>
      <c r="D12" s="35">
        <v>8.84</v>
      </c>
    </row>
    <row r="13" spans="1:4" ht="27" customHeight="1">
      <c r="A13" s="33"/>
      <c r="B13" s="34"/>
      <c r="C13" s="33" t="s">
        <v>147</v>
      </c>
      <c r="D13" s="35">
        <v>9.45</v>
      </c>
    </row>
    <row r="14" spans="1:4" ht="27" customHeight="1">
      <c r="A14" s="33" t="s">
        <v>148</v>
      </c>
      <c r="B14" s="34">
        <f>SUM(B5:B12)</f>
        <v>148.56</v>
      </c>
      <c r="C14" s="33" t="s">
        <v>149</v>
      </c>
      <c r="D14" s="35">
        <f>SUM(D5:D13)</f>
        <v>148.56</v>
      </c>
    </row>
    <row r="15" spans="1:4" ht="27" customHeight="1">
      <c r="A15" s="33" t="s">
        <v>150</v>
      </c>
      <c r="B15" s="34"/>
      <c r="C15" s="33"/>
      <c r="D15" s="35"/>
    </row>
    <row r="16" spans="1:4" ht="27" customHeight="1">
      <c r="A16" s="33" t="s">
        <v>151</v>
      </c>
      <c r="B16" s="34"/>
      <c r="C16" s="33" t="s">
        <v>152</v>
      </c>
      <c r="D16" s="35"/>
    </row>
    <row r="17" spans="1:4" ht="27" customHeight="1">
      <c r="A17" s="33"/>
      <c r="B17" s="34"/>
      <c r="C17" s="33"/>
      <c r="D17" s="35"/>
    </row>
    <row r="18" spans="1:4" ht="27" customHeight="1">
      <c r="A18" s="33" t="s">
        <v>21</v>
      </c>
      <c r="B18" s="34">
        <v>148.56</v>
      </c>
      <c r="C18" s="33" t="s">
        <v>22</v>
      </c>
      <c r="D18" s="35">
        <f>D14+D16</f>
        <v>148.56</v>
      </c>
    </row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workbookViewId="0" topLeftCell="A1">
      <selection activeCell="B19" sqref="B19"/>
    </sheetView>
  </sheetViews>
  <sheetFormatPr defaultColWidth="9.00390625" defaultRowHeight="27.75" customHeight="1"/>
  <cols>
    <col min="1" max="1" width="9.00390625" style="22" customWidth="1"/>
    <col min="2" max="2" width="35.421875" style="22" customWidth="1"/>
    <col min="3" max="3" width="12.57421875" style="22" customWidth="1"/>
    <col min="4" max="4" width="10.421875" style="22" customWidth="1"/>
    <col min="5" max="5" width="10.57421875" style="22" customWidth="1"/>
    <col min="6" max="6" width="11.421875" style="22" customWidth="1"/>
    <col min="7" max="7" width="5.421875" style="22" customWidth="1"/>
    <col min="8" max="8" width="9.00390625" style="22" customWidth="1"/>
    <col min="9" max="9" width="7.421875" style="22" customWidth="1"/>
    <col min="10" max="10" width="8.421875" style="22" customWidth="1"/>
    <col min="11" max="11" width="5.57421875" style="22" customWidth="1"/>
    <col min="12" max="12" width="11.421875" style="22" customWidth="1"/>
    <col min="13" max="13" width="9.00390625" style="22" customWidth="1"/>
    <col min="14" max="14" width="13.28125" style="22" customWidth="1"/>
    <col min="15" max="15" width="15.140625" style="22" customWidth="1"/>
    <col min="16" max="16384" width="9.00390625" style="22" customWidth="1"/>
  </cols>
  <sheetData>
    <row r="1" spans="1:12" ht="27.75" customHeight="1">
      <c r="A1" s="23" t="s">
        <v>153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22.5" customHeight="1">
      <c r="A2" s="5" t="s">
        <v>1</v>
      </c>
      <c r="B2" s="5"/>
      <c r="C2" s="5"/>
      <c r="D2" s="5"/>
      <c r="E2" s="6" t="s">
        <v>154</v>
      </c>
      <c r="F2" s="6"/>
      <c r="G2" s="6"/>
      <c r="H2" s="6"/>
      <c r="I2" s="6"/>
      <c r="J2" s="6"/>
      <c r="K2" s="6"/>
      <c r="L2" s="6"/>
    </row>
    <row r="3" spans="1:12" ht="38.25" customHeight="1">
      <c r="A3" s="24" t="s">
        <v>155</v>
      </c>
      <c r="B3" s="24"/>
      <c r="C3" s="24" t="s">
        <v>7</v>
      </c>
      <c r="D3" s="24" t="s">
        <v>151</v>
      </c>
      <c r="E3" s="24" t="s">
        <v>156</v>
      </c>
      <c r="F3" s="24" t="s">
        <v>157</v>
      </c>
      <c r="G3" s="24" t="s">
        <v>158</v>
      </c>
      <c r="H3" s="24" t="s">
        <v>159</v>
      </c>
      <c r="I3" s="24" t="s">
        <v>160</v>
      </c>
      <c r="J3" s="24" t="s">
        <v>161</v>
      </c>
      <c r="K3" s="24" t="s">
        <v>162</v>
      </c>
      <c r="L3" s="24" t="s">
        <v>150</v>
      </c>
    </row>
    <row r="4" spans="1:12" ht="18" customHeight="1">
      <c r="A4" s="25" t="s">
        <v>28</v>
      </c>
      <c r="B4" s="26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s="3" customFormat="1" ht="18" customHeight="1">
      <c r="A5" s="11">
        <v>201</v>
      </c>
      <c r="B5" s="11" t="s">
        <v>35</v>
      </c>
      <c r="C5" s="12">
        <v>113.48</v>
      </c>
      <c r="D5" s="12"/>
      <c r="E5" s="12">
        <v>113.48</v>
      </c>
      <c r="F5" s="8"/>
      <c r="G5" s="8"/>
      <c r="H5" s="8"/>
      <c r="I5" s="8"/>
      <c r="J5" s="8"/>
      <c r="K5" s="8"/>
      <c r="L5" s="8"/>
    </row>
    <row r="6" spans="1:12" s="3" customFormat="1" ht="18" customHeight="1">
      <c r="A6" s="8">
        <v>20123</v>
      </c>
      <c r="B6" s="8" t="s">
        <v>36</v>
      </c>
      <c r="C6" s="13">
        <v>112.48</v>
      </c>
      <c r="D6" s="13"/>
      <c r="E6" s="13">
        <v>112.48</v>
      </c>
      <c r="F6" s="8"/>
      <c r="G6" s="8"/>
      <c r="H6" s="8"/>
      <c r="I6" s="8"/>
      <c r="J6" s="8"/>
      <c r="K6" s="8"/>
      <c r="L6" s="8"/>
    </row>
    <row r="7" spans="1:12" s="3" customFormat="1" ht="18" customHeight="1">
      <c r="A7" s="8">
        <v>2012301</v>
      </c>
      <c r="B7" s="8" t="s">
        <v>37</v>
      </c>
      <c r="C7" s="13">
        <v>112.48</v>
      </c>
      <c r="D7" s="13"/>
      <c r="E7" s="13">
        <v>112.48</v>
      </c>
      <c r="F7" s="8"/>
      <c r="G7" s="8"/>
      <c r="H7" s="8"/>
      <c r="I7" s="8"/>
      <c r="J7" s="8"/>
      <c r="K7" s="8"/>
      <c r="L7" s="8"/>
    </row>
    <row r="8" spans="1:12" s="3" customFormat="1" ht="18" customHeight="1">
      <c r="A8" s="8">
        <v>2012302</v>
      </c>
      <c r="B8" s="8" t="s">
        <v>38</v>
      </c>
      <c r="C8" s="13">
        <v>1</v>
      </c>
      <c r="D8" s="13"/>
      <c r="E8" s="13">
        <v>1</v>
      </c>
      <c r="F8" s="13"/>
      <c r="G8" s="13"/>
      <c r="H8" s="13"/>
      <c r="I8" s="13"/>
      <c r="J8" s="13"/>
      <c r="K8" s="13"/>
      <c r="L8" s="13"/>
    </row>
    <row r="9" spans="1:12" s="3" customFormat="1" ht="18" customHeight="1">
      <c r="A9" s="15">
        <v>208</v>
      </c>
      <c r="B9" s="15" t="s">
        <v>39</v>
      </c>
      <c r="C9" s="12">
        <v>16.79</v>
      </c>
      <c r="D9" s="16"/>
      <c r="E9" s="12">
        <v>16.79</v>
      </c>
      <c r="F9" s="13"/>
      <c r="G9" s="13"/>
      <c r="H9" s="13"/>
      <c r="I9" s="13"/>
      <c r="J9" s="13"/>
      <c r="K9" s="13"/>
      <c r="L9" s="13"/>
    </row>
    <row r="10" spans="1:12" s="3" customFormat="1" ht="18" customHeight="1">
      <c r="A10" s="17">
        <v>20805</v>
      </c>
      <c r="B10" s="17" t="s">
        <v>40</v>
      </c>
      <c r="C10" s="18">
        <v>16.07</v>
      </c>
      <c r="D10" s="18"/>
      <c r="E10" s="18">
        <v>16.07</v>
      </c>
      <c r="F10" s="13"/>
      <c r="G10" s="13"/>
      <c r="H10" s="13"/>
      <c r="I10" s="13"/>
      <c r="J10" s="13"/>
      <c r="K10" s="13"/>
      <c r="L10" s="13"/>
    </row>
    <row r="11" spans="1:12" s="3" customFormat="1" ht="18" customHeight="1">
      <c r="A11" s="17">
        <v>2080505</v>
      </c>
      <c r="B11" s="17" t="s">
        <v>41</v>
      </c>
      <c r="C11" s="18">
        <v>16.07</v>
      </c>
      <c r="D11" s="18"/>
      <c r="E11" s="18">
        <v>16.07</v>
      </c>
      <c r="F11" s="13"/>
      <c r="G11" s="13"/>
      <c r="H11" s="13"/>
      <c r="I11" s="13"/>
      <c r="J11" s="13"/>
      <c r="K11" s="13"/>
      <c r="L11" s="13"/>
    </row>
    <row r="12" spans="1:12" s="3" customFormat="1" ht="18" customHeight="1">
      <c r="A12" s="17">
        <v>20827</v>
      </c>
      <c r="B12" s="17" t="s">
        <v>42</v>
      </c>
      <c r="C12" s="18">
        <v>0.72</v>
      </c>
      <c r="D12" s="18"/>
      <c r="E12" s="18">
        <v>0.72</v>
      </c>
      <c r="F12" s="13"/>
      <c r="G12" s="13"/>
      <c r="H12" s="13"/>
      <c r="I12" s="13"/>
      <c r="J12" s="13"/>
      <c r="K12" s="13"/>
      <c r="L12" s="13"/>
    </row>
    <row r="13" spans="1:12" s="3" customFormat="1" ht="18" customHeight="1">
      <c r="A13" s="17">
        <v>2082702</v>
      </c>
      <c r="B13" s="17" t="s">
        <v>43</v>
      </c>
      <c r="C13" s="18">
        <v>0.16</v>
      </c>
      <c r="D13" s="18"/>
      <c r="E13" s="18">
        <v>0.16</v>
      </c>
      <c r="F13" s="13"/>
      <c r="G13" s="13"/>
      <c r="H13" s="13"/>
      <c r="I13" s="13"/>
      <c r="J13" s="13"/>
      <c r="K13" s="13"/>
      <c r="L13" s="13"/>
    </row>
    <row r="14" spans="1:12" s="3" customFormat="1" ht="18" customHeight="1">
      <c r="A14" s="17">
        <v>2082703</v>
      </c>
      <c r="B14" s="17" t="s">
        <v>44</v>
      </c>
      <c r="C14" s="18">
        <v>0.56</v>
      </c>
      <c r="D14" s="18"/>
      <c r="E14" s="18">
        <v>0.56</v>
      </c>
      <c r="F14" s="13"/>
      <c r="G14" s="13"/>
      <c r="H14" s="13"/>
      <c r="I14" s="13"/>
      <c r="J14" s="13"/>
      <c r="K14" s="13"/>
      <c r="L14" s="13"/>
    </row>
    <row r="15" spans="1:12" s="3" customFormat="1" ht="18" customHeight="1">
      <c r="A15" s="15">
        <v>210</v>
      </c>
      <c r="B15" s="15" t="s">
        <v>163</v>
      </c>
      <c r="C15" s="12">
        <v>8.84</v>
      </c>
      <c r="D15" s="16"/>
      <c r="E15" s="12">
        <v>8.84</v>
      </c>
      <c r="F15" s="13"/>
      <c r="G15" s="13"/>
      <c r="H15" s="13"/>
      <c r="I15" s="13"/>
      <c r="J15" s="13"/>
      <c r="K15" s="13"/>
      <c r="L15" s="13"/>
    </row>
    <row r="16" spans="1:12" s="3" customFormat="1" ht="18" customHeight="1">
      <c r="A16" s="17">
        <v>21011</v>
      </c>
      <c r="B16" s="17" t="s">
        <v>46</v>
      </c>
      <c r="C16" s="18">
        <v>2.41</v>
      </c>
      <c r="D16" s="18"/>
      <c r="E16" s="18">
        <v>2.41</v>
      </c>
      <c r="F16" s="13"/>
      <c r="G16" s="13"/>
      <c r="H16" s="13"/>
      <c r="I16" s="13"/>
      <c r="J16" s="13"/>
      <c r="K16" s="13"/>
      <c r="L16" s="13"/>
    </row>
    <row r="17" spans="1:12" s="3" customFormat="1" ht="18" customHeight="1">
      <c r="A17" s="17">
        <v>2101103</v>
      </c>
      <c r="B17" s="17" t="s">
        <v>47</v>
      </c>
      <c r="C17" s="18">
        <v>2.41</v>
      </c>
      <c r="D17" s="18"/>
      <c r="E17" s="18">
        <v>2.41</v>
      </c>
      <c r="F17" s="13"/>
      <c r="G17" s="13"/>
      <c r="H17" s="13"/>
      <c r="I17" s="13"/>
      <c r="J17" s="13"/>
      <c r="K17" s="13"/>
      <c r="L17" s="13"/>
    </row>
    <row r="18" spans="1:12" s="3" customFormat="1" ht="18" customHeight="1">
      <c r="A18" s="17">
        <v>21012</v>
      </c>
      <c r="B18" s="17" t="s">
        <v>48</v>
      </c>
      <c r="C18" s="18">
        <v>6.43</v>
      </c>
      <c r="D18" s="18"/>
      <c r="E18" s="18">
        <v>6.43</v>
      </c>
      <c r="F18" s="13"/>
      <c r="G18" s="13"/>
      <c r="H18" s="13"/>
      <c r="I18" s="13"/>
      <c r="J18" s="13"/>
      <c r="K18" s="13"/>
      <c r="L18" s="13"/>
    </row>
    <row r="19" spans="1:12" s="3" customFormat="1" ht="18" customHeight="1">
      <c r="A19" s="17">
        <v>2101201</v>
      </c>
      <c r="B19" s="17" t="s">
        <v>49</v>
      </c>
      <c r="C19" s="18">
        <v>6.43</v>
      </c>
      <c r="D19" s="18"/>
      <c r="E19" s="18">
        <v>6.43</v>
      </c>
      <c r="F19" s="13"/>
      <c r="G19" s="13"/>
      <c r="H19" s="13"/>
      <c r="I19" s="13"/>
      <c r="J19" s="13"/>
      <c r="K19" s="13"/>
      <c r="L19" s="13"/>
    </row>
    <row r="20" spans="1:12" s="3" customFormat="1" ht="18" customHeight="1">
      <c r="A20" s="15">
        <v>221</v>
      </c>
      <c r="B20" s="15" t="s">
        <v>50</v>
      </c>
      <c r="C20" s="19">
        <v>9.45</v>
      </c>
      <c r="D20" s="16"/>
      <c r="E20" s="19">
        <v>9.45</v>
      </c>
      <c r="F20" s="13"/>
      <c r="G20" s="13"/>
      <c r="H20" s="13"/>
      <c r="I20" s="13"/>
      <c r="J20" s="13"/>
      <c r="K20" s="13"/>
      <c r="L20" s="13"/>
    </row>
    <row r="21" spans="1:12" s="3" customFormat="1" ht="18" customHeight="1">
      <c r="A21" s="17">
        <v>22102</v>
      </c>
      <c r="B21" s="17" t="s">
        <v>51</v>
      </c>
      <c r="C21" s="10">
        <v>9.45</v>
      </c>
      <c r="D21" s="18"/>
      <c r="E21" s="10">
        <v>9.45</v>
      </c>
      <c r="F21" s="13"/>
      <c r="G21" s="13"/>
      <c r="H21" s="13"/>
      <c r="I21" s="13"/>
      <c r="J21" s="13"/>
      <c r="K21" s="13"/>
      <c r="L21" s="13"/>
    </row>
    <row r="22" spans="1:12" s="3" customFormat="1" ht="18" customHeight="1">
      <c r="A22" s="17">
        <v>2110201</v>
      </c>
      <c r="B22" s="17" t="s">
        <v>52</v>
      </c>
      <c r="C22" s="10">
        <v>9.45</v>
      </c>
      <c r="D22" s="18"/>
      <c r="E22" s="10">
        <v>9.45</v>
      </c>
      <c r="F22" s="13"/>
      <c r="G22" s="13"/>
      <c r="H22" s="13"/>
      <c r="I22" s="13"/>
      <c r="J22" s="13"/>
      <c r="K22" s="13"/>
      <c r="L22" s="13"/>
    </row>
    <row r="23" spans="1:12" s="3" customFormat="1" ht="18" customHeight="1">
      <c r="A23" s="27" t="s">
        <v>7</v>
      </c>
      <c r="B23" s="27" t="s">
        <v>19</v>
      </c>
      <c r="C23" s="28">
        <v>148.56</v>
      </c>
      <c r="D23" s="28"/>
      <c r="E23" s="28">
        <v>148.56</v>
      </c>
      <c r="F23" s="13"/>
      <c r="G23" s="13"/>
      <c r="H23" s="13"/>
      <c r="I23" s="13"/>
      <c r="J23" s="13"/>
      <c r="K23" s="13"/>
      <c r="L23" s="13"/>
    </row>
    <row r="24" spans="1:6" ht="18" customHeight="1">
      <c r="A24" s="29" t="s">
        <v>125</v>
      </c>
      <c r="B24" s="29"/>
      <c r="C24" s="29"/>
      <c r="D24" s="29"/>
      <c r="E24" s="29"/>
      <c r="F24" s="29"/>
    </row>
    <row r="25" spans="1:6" ht="18" customHeight="1">
      <c r="A25" s="30" t="s">
        <v>164</v>
      </c>
      <c r="B25" s="30"/>
      <c r="C25" s="30"/>
      <c r="D25" s="30"/>
      <c r="E25" s="30"/>
      <c r="F25" s="30"/>
    </row>
  </sheetData>
  <sheetProtection/>
  <mergeCells count="6">
    <mergeCell ref="A1:L1"/>
    <mergeCell ref="A2:B2"/>
    <mergeCell ref="E2:L2"/>
    <mergeCell ref="A3:B3"/>
    <mergeCell ref="A24:F24"/>
    <mergeCell ref="A25:F25"/>
  </mergeCells>
  <printOptions/>
  <pageMargins left="0.7" right="0.7" top="0.75" bottom="0.75" header="0.3" footer="0.3"/>
  <pageSetup fitToHeight="0" fitToWidth="1" horizontalDpi="600" verticalDpi="6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2">
      <selection activeCell="D19" sqref="D19"/>
    </sheetView>
  </sheetViews>
  <sheetFormatPr defaultColWidth="9.00390625" defaultRowHeight="15"/>
  <cols>
    <col min="1" max="1" width="12.8515625" style="3" customWidth="1"/>
    <col min="2" max="2" width="30.00390625" style="3" customWidth="1"/>
    <col min="3" max="3" width="11.57421875" style="3" customWidth="1"/>
    <col min="4" max="4" width="12.57421875" style="3" customWidth="1"/>
    <col min="5" max="5" width="8.8515625" style="3" customWidth="1"/>
    <col min="6" max="6" width="8.140625" style="3" customWidth="1"/>
    <col min="7" max="7" width="16.421875" style="3" customWidth="1"/>
    <col min="8" max="8" width="21.8515625" style="3" customWidth="1"/>
    <col min="9" max="16384" width="9.00390625" style="3" customWidth="1"/>
  </cols>
  <sheetData>
    <row r="1" spans="1:8" ht="27" customHeight="1">
      <c r="A1" s="4" t="s">
        <v>165</v>
      </c>
      <c r="B1" s="4"/>
      <c r="C1" s="4"/>
      <c r="D1" s="4"/>
      <c r="E1" s="4"/>
      <c r="F1" s="4"/>
      <c r="G1" s="4"/>
      <c r="H1" s="4"/>
    </row>
    <row r="2" spans="1:8" s="1" customFormat="1" ht="22.5" customHeight="1">
      <c r="A2" s="5" t="s">
        <v>1</v>
      </c>
      <c r="B2" s="5"/>
      <c r="C2" s="5"/>
      <c r="D2" s="5"/>
      <c r="E2" s="6" t="s">
        <v>166</v>
      </c>
      <c r="F2" s="6"/>
      <c r="G2" s="6"/>
      <c r="H2" s="6"/>
    </row>
    <row r="3" spans="1:8" ht="31.5" customHeight="1">
      <c r="A3" s="7" t="s">
        <v>155</v>
      </c>
      <c r="B3" s="7"/>
      <c r="C3" s="7" t="s">
        <v>7</v>
      </c>
      <c r="D3" s="7" t="s">
        <v>33</v>
      </c>
      <c r="E3" s="7" t="s">
        <v>34</v>
      </c>
      <c r="F3" s="7" t="s">
        <v>167</v>
      </c>
      <c r="G3" s="7" t="s">
        <v>168</v>
      </c>
      <c r="H3" s="7" t="s">
        <v>169</v>
      </c>
    </row>
    <row r="4" spans="1:8" ht="18" customHeight="1">
      <c r="A4" s="8" t="s">
        <v>28</v>
      </c>
      <c r="B4" s="9" t="s">
        <v>29</v>
      </c>
      <c r="C4" s="10">
        <f>SUM(D4:H4)</f>
        <v>0</v>
      </c>
      <c r="D4" s="8"/>
      <c r="E4" s="8"/>
      <c r="F4" s="8"/>
      <c r="G4" s="8"/>
      <c r="H4" s="8"/>
    </row>
    <row r="5" spans="1:8" s="2" customFormat="1" ht="18" customHeight="1">
      <c r="A5" s="11">
        <v>201</v>
      </c>
      <c r="B5" s="11" t="s">
        <v>35</v>
      </c>
      <c r="C5" s="12">
        <v>113.48</v>
      </c>
      <c r="D5" s="12">
        <v>112.48</v>
      </c>
      <c r="E5" s="12">
        <v>1</v>
      </c>
      <c r="F5" s="11"/>
      <c r="G5" s="11"/>
      <c r="H5" s="11"/>
    </row>
    <row r="6" spans="1:8" ht="18" customHeight="1">
      <c r="A6" s="8">
        <v>20123</v>
      </c>
      <c r="B6" s="8" t="s">
        <v>36</v>
      </c>
      <c r="C6" s="13">
        <v>113.48</v>
      </c>
      <c r="D6" s="13">
        <v>112.48</v>
      </c>
      <c r="E6" s="14">
        <v>1</v>
      </c>
      <c r="F6" s="8"/>
      <c r="G6" s="8"/>
      <c r="H6" s="8"/>
    </row>
    <row r="7" spans="1:8" ht="18" customHeight="1">
      <c r="A7" s="8">
        <v>2012301</v>
      </c>
      <c r="B7" s="8" t="s">
        <v>37</v>
      </c>
      <c r="C7" s="13">
        <v>112.48</v>
      </c>
      <c r="D7" s="13">
        <v>112.48</v>
      </c>
      <c r="E7" s="14"/>
      <c r="F7" s="8"/>
      <c r="G7" s="8"/>
      <c r="H7" s="8"/>
    </row>
    <row r="8" spans="1:8" ht="18" customHeight="1">
      <c r="A8" s="8">
        <v>2012302</v>
      </c>
      <c r="B8" s="8" t="s">
        <v>38</v>
      </c>
      <c r="C8" s="13">
        <v>1</v>
      </c>
      <c r="D8" s="13"/>
      <c r="E8" s="13">
        <v>1</v>
      </c>
      <c r="F8" s="8"/>
      <c r="G8" s="8"/>
      <c r="H8" s="8"/>
    </row>
    <row r="9" spans="1:8" s="2" customFormat="1" ht="18" customHeight="1">
      <c r="A9" s="15">
        <v>208</v>
      </c>
      <c r="B9" s="15" t="s">
        <v>39</v>
      </c>
      <c r="C9" s="12">
        <v>16.79</v>
      </c>
      <c r="D9" s="16">
        <v>16.79</v>
      </c>
      <c r="E9" s="16"/>
      <c r="F9" s="11"/>
      <c r="G9" s="11"/>
      <c r="H9" s="11"/>
    </row>
    <row r="10" spans="1:8" ht="18" customHeight="1">
      <c r="A10" s="17">
        <v>20805</v>
      </c>
      <c r="B10" s="17" t="s">
        <v>40</v>
      </c>
      <c r="C10" s="18">
        <v>16.07</v>
      </c>
      <c r="D10" s="18">
        <v>16.07</v>
      </c>
      <c r="E10" s="18"/>
      <c r="F10" s="8"/>
      <c r="G10" s="8"/>
      <c r="H10" s="8"/>
    </row>
    <row r="11" spans="1:8" ht="18" customHeight="1">
      <c r="A11" s="17">
        <v>2080505</v>
      </c>
      <c r="B11" s="17" t="s">
        <v>41</v>
      </c>
      <c r="C11" s="18">
        <v>16.07</v>
      </c>
      <c r="D11" s="18">
        <v>16.07</v>
      </c>
      <c r="E11" s="18"/>
      <c r="F11" s="8"/>
      <c r="G11" s="8"/>
      <c r="H11" s="8"/>
    </row>
    <row r="12" spans="1:8" ht="18" customHeight="1">
      <c r="A12" s="17">
        <v>20827</v>
      </c>
      <c r="B12" s="17" t="s">
        <v>42</v>
      </c>
      <c r="C12" s="18">
        <v>0.72</v>
      </c>
      <c r="D12" s="18">
        <v>0.72</v>
      </c>
      <c r="E12" s="18"/>
      <c r="F12" s="8"/>
      <c r="G12" s="8"/>
      <c r="H12" s="8"/>
    </row>
    <row r="13" spans="1:8" ht="18" customHeight="1">
      <c r="A13" s="17">
        <v>2082702</v>
      </c>
      <c r="B13" s="17" t="s">
        <v>43</v>
      </c>
      <c r="C13" s="18">
        <v>0.16</v>
      </c>
      <c r="D13" s="18">
        <v>0.16</v>
      </c>
      <c r="E13" s="18"/>
      <c r="F13" s="8"/>
      <c r="G13" s="8"/>
      <c r="H13" s="8"/>
    </row>
    <row r="14" spans="1:8" ht="18" customHeight="1">
      <c r="A14" s="17">
        <v>2082703</v>
      </c>
      <c r="B14" s="17" t="s">
        <v>44</v>
      </c>
      <c r="C14" s="18">
        <v>0.56</v>
      </c>
      <c r="D14" s="18">
        <v>0.56</v>
      </c>
      <c r="E14" s="18"/>
      <c r="F14" s="8"/>
      <c r="G14" s="8"/>
      <c r="H14" s="8"/>
    </row>
    <row r="15" spans="1:8" s="2" customFormat="1" ht="18" customHeight="1">
      <c r="A15" s="15">
        <v>210</v>
      </c>
      <c r="B15" s="15" t="s">
        <v>163</v>
      </c>
      <c r="C15" s="12">
        <v>8.84</v>
      </c>
      <c r="D15" s="16">
        <v>8.84</v>
      </c>
      <c r="E15" s="16"/>
      <c r="F15" s="11"/>
      <c r="G15" s="11"/>
      <c r="H15" s="11"/>
    </row>
    <row r="16" spans="1:8" ht="18" customHeight="1">
      <c r="A16" s="17">
        <v>21011</v>
      </c>
      <c r="B16" s="17" t="s">
        <v>46</v>
      </c>
      <c r="C16" s="18">
        <v>2.41</v>
      </c>
      <c r="D16" s="18">
        <v>2.41</v>
      </c>
      <c r="E16" s="18"/>
      <c r="F16" s="8"/>
      <c r="G16" s="8"/>
      <c r="H16" s="8"/>
    </row>
    <row r="17" spans="1:8" ht="18" customHeight="1">
      <c r="A17" s="17">
        <v>2101103</v>
      </c>
      <c r="B17" s="17" t="s">
        <v>47</v>
      </c>
      <c r="C17" s="18">
        <v>2.41</v>
      </c>
      <c r="D17" s="18">
        <v>2.41</v>
      </c>
      <c r="E17" s="18"/>
      <c r="F17" s="8"/>
      <c r="G17" s="8"/>
      <c r="H17" s="8"/>
    </row>
    <row r="18" spans="1:8" ht="18" customHeight="1">
      <c r="A18" s="17">
        <v>21012</v>
      </c>
      <c r="B18" s="17" t="s">
        <v>48</v>
      </c>
      <c r="C18" s="18">
        <v>6.43</v>
      </c>
      <c r="D18" s="18">
        <v>6.43</v>
      </c>
      <c r="E18" s="18"/>
      <c r="F18" s="8"/>
      <c r="G18" s="8"/>
      <c r="H18" s="8"/>
    </row>
    <row r="19" spans="1:8" ht="18" customHeight="1">
      <c r="A19" s="17">
        <v>2101201</v>
      </c>
      <c r="B19" s="17" t="s">
        <v>49</v>
      </c>
      <c r="C19" s="18">
        <v>6.43</v>
      </c>
      <c r="D19" s="18">
        <v>6.43</v>
      </c>
      <c r="E19" s="18"/>
      <c r="F19" s="8"/>
      <c r="G19" s="8"/>
      <c r="H19" s="8"/>
    </row>
    <row r="20" spans="1:8" s="2" customFormat="1" ht="18" customHeight="1">
      <c r="A20" s="15">
        <v>221</v>
      </c>
      <c r="B20" s="15" t="s">
        <v>50</v>
      </c>
      <c r="C20" s="19">
        <v>9.45</v>
      </c>
      <c r="D20" s="16">
        <v>9.45</v>
      </c>
      <c r="E20" s="16"/>
      <c r="F20" s="11"/>
      <c r="G20" s="11"/>
      <c r="H20" s="11"/>
    </row>
    <row r="21" spans="1:8" ht="18" customHeight="1">
      <c r="A21" s="17">
        <v>22102</v>
      </c>
      <c r="B21" s="17" t="s">
        <v>51</v>
      </c>
      <c r="C21" s="10">
        <v>9.45</v>
      </c>
      <c r="D21" s="18">
        <v>9.45</v>
      </c>
      <c r="E21" s="18"/>
      <c r="F21" s="8"/>
      <c r="G21" s="8"/>
      <c r="H21" s="8"/>
    </row>
    <row r="22" spans="1:8" ht="18" customHeight="1">
      <c r="A22" s="17">
        <v>2110201</v>
      </c>
      <c r="B22" s="17" t="s">
        <v>52</v>
      </c>
      <c r="C22" s="10">
        <v>9.45</v>
      </c>
      <c r="D22" s="18">
        <v>9.45</v>
      </c>
      <c r="E22" s="18"/>
      <c r="F22" s="8"/>
      <c r="G22" s="8"/>
      <c r="H22" s="8"/>
    </row>
    <row r="23" spans="1:8" ht="18" customHeight="1">
      <c r="A23" s="9" t="s">
        <v>19</v>
      </c>
      <c r="B23" s="9" t="s">
        <v>19</v>
      </c>
      <c r="C23" s="8"/>
      <c r="D23" s="8"/>
      <c r="E23" s="8"/>
      <c r="F23" s="8"/>
      <c r="G23" s="8"/>
      <c r="H23" s="8"/>
    </row>
    <row r="24" spans="1:8" ht="18" customHeight="1">
      <c r="A24" s="9" t="s">
        <v>19</v>
      </c>
      <c r="B24" s="9" t="s">
        <v>19</v>
      </c>
      <c r="C24" s="8"/>
      <c r="D24" s="8"/>
      <c r="E24" s="8"/>
      <c r="F24" s="8"/>
      <c r="G24" s="8"/>
      <c r="H24" s="8"/>
    </row>
    <row r="25" spans="1:8" s="2" customFormat="1" ht="23.25" customHeight="1">
      <c r="A25" s="20" t="s">
        <v>170</v>
      </c>
      <c r="B25" s="20"/>
      <c r="C25" s="21">
        <v>148.56</v>
      </c>
      <c r="D25" s="21">
        <v>147.56</v>
      </c>
      <c r="E25" s="21">
        <v>1</v>
      </c>
      <c r="F25" s="11"/>
      <c r="G25" s="11"/>
      <c r="H25" s="11"/>
    </row>
  </sheetData>
  <sheetProtection/>
  <mergeCells count="5">
    <mergeCell ref="A1:H1"/>
    <mergeCell ref="A2:B2"/>
    <mergeCell ref="E2:H2"/>
    <mergeCell ref="A3:B3"/>
    <mergeCell ref="A25:B25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2019-04-03T03:15:42Z</cp:lastPrinted>
  <dcterms:created xsi:type="dcterms:W3CDTF">2006-09-13T11:21:51Z</dcterms:created>
  <dcterms:modified xsi:type="dcterms:W3CDTF">2019-04-04T03:24:00Z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