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3" activeTab="3"/>
  </bookViews>
  <sheets>
    <sheet name="目录" sheetId="18" r:id="rId1"/>
    <sheet name="1、一般公共预算收支总表" sheetId="1" r:id="rId2"/>
    <sheet name="2、一般公共预算支出功能科目预算表" sheetId="4" r:id="rId3"/>
    <sheet name="3、一般公共预算明细项目" sheetId="20" r:id="rId4"/>
    <sheet name="4、政府性基金收支总表" sheetId="8" r:id="rId5"/>
    <sheet name="5、政府性基金支出功能科目表" sheetId="12" r:id="rId6"/>
    <sheet name="6、政府性基金预算科目调整" sheetId="22" r:id="rId7"/>
    <sheet name="7、国有资本经营预算收支总表" sheetId="14" r:id="rId8"/>
  </sheets>
  <definedNames>
    <definedName name="地区名称" localSheetId="0">目录!#REF!</definedName>
    <definedName name="地区名称">#REF!</definedName>
    <definedName name="_xlnm.Print_Titles" localSheetId="3">'3、一般公共预算明细项目'!$1:$7</definedName>
  </definedNames>
  <calcPr calcId="144525"/>
</workbook>
</file>

<file path=xl/sharedStrings.xml><?xml version="1.0" encoding="utf-8"?>
<sst xmlns="http://schemas.openxmlformats.org/spreadsheetml/2006/main" count="232">
  <si>
    <t>目  录</t>
  </si>
  <si>
    <t xml:space="preserve">     表一 2022年朗县预算调整一般公共预算收支预算总表</t>
  </si>
  <si>
    <t xml:space="preserve">     表二 2022年朗县一般公共预算功能科目支出预算表</t>
  </si>
  <si>
    <t xml:space="preserve">     表三 2022年一般公共预算预算调整安排项目明细表</t>
  </si>
  <si>
    <t xml:space="preserve">     表四 2022年朗县政府性基金预算调整收支总表</t>
  </si>
  <si>
    <t xml:space="preserve">     表五 2022年朗县政府性基金预算本级支出功能分类明细表</t>
  </si>
  <si>
    <t xml:space="preserve">     表六 2022年政府性基金预算科目调剂表格</t>
  </si>
  <si>
    <t xml:space="preserve">     表七 2022年朗县国有资本经营预算调整收支总表</t>
  </si>
  <si>
    <t>表1</t>
  </si>
  <si>
    <t>2022年朗县预算调整一般公共预算收支预算总表</t>
  </si>
  <si>
    <t>金额单位：万元</t>
  </si>
  <si>
    <t>收入</t>
  </si>
  <si>
    <t>支出</t>
  </si>
  <si>
    <t xml:space="preserve"> </t>
  </si>
  <si>
    <t>项目</t>
  </si>
  <si>
    <t>上年预算数</t>
  </si>
  <si>
    <t>上年执行数</t>
  </si>
  <si>
    <t>预算数</t>
  </si>
  <si>
    <t>金额</t>
  </si>
  <si>
    <t>为上年预算数的%</t>
  </si>
  <si>
    <t>为上年执行数的%</t>
  </si>
  <si>
    <t>本级收入合计</t>
  </si>
  <si>
    <t>本级支出合计</t>
  </si>
  <si>
    <t>预备费</t>
  </si>
  <si>
    <t>地方政府一般债务收入</t>
  </si>
  <si>
    <t>地方政府一般债务还本支出</t>
  </si>
  <si>
    <t>转移性收入</t>
  </si>
  <si>
    <t>转移性支出</t>
  </si>
  <si>
    <t xml:space="preserve">  上级补助收入</t>
  </si>
  <si>
    <t xml:space="preserve">  补助下级支出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</si>
  <si>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</si>
  <si>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</si>
  <si>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</si>
  <si>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</t>
  </si>
  <si>
    <t xml:space="preserve">  省补助计划单列市收入</t>
  </si>
  <si>
    <t xml:space="preserve">  计划单列市上解省支出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</si>
  <si>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</si>
  <si>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</si>
  <si>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</si>
  <si>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</si>
  <si>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</si>
  <si>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</si>
  <si>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</si>
  <si>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</si>
  <si>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调入资金</t>
  </si>
  <si>
    <t xml:space="preserve">  调出资金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</si>
  <si>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</si>
  <si>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</si>
  <si>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</si>
  <si>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动用预算稳定调节基金</t>
  </si>
  <si>
    <t xml:space="preserve">  安排预算稳定调节基金</t>
  </si>
  <si>
    <t xml:space="preserve">  补充预算周转金</t>
  </si>
  <si>
    <t xml:space="preserve">  地方政府一般债务转贷收入</t>
  </si>
  <si>
    <t xml:space="preserve">  地方政府一般债务转贷支出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</si>
  <si>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</si>
  <si>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</si>
  <si>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</si>
  <si>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</si>
  <si>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</si>
  <si>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</si>
  <si>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表2</t>
  </si>
  <si>
    <t>2022年朗县一般公共预算功能科目支出预算表</t>
  </si>
  <si>
    <t>522321,522326,522325,522331,522327</t>
  </si>
  <si>
    <t>代码</t>
  </si>
  <si>
    <t>名称</t>
  </si>
  <si>
    <t>201</t>
  </si>
  <si>
    <r>
      <rPr>
        <sz val="11"/>
        <rFont val="宋体"/>
        <charset val="134"/>
      </rPr>
      <t>一般公共服务支出</t>
    </r>
  </si>
  <si>
    <t>204</t>
  </si>
  <si>
    <r>
      <rPr>
        <sz val="11"/>
        <rFont val="宋体"/>
        <charset val="134"/>
      </rPr>
      <t>公共安全支出</t>
    </r>
  </si>
  <si>
    <t>205</t>
  </si>
  <si>
    <r>
      <rPr>
        <sz val="11"/>
        <rFont val="宋体"/>
        <charset val="134"/>
      </rPr>
      <t>教育支出</t>
    </r>
  </si>
  <si>
    <t>206</t>
  </si>
  <si>
    <r>
      <rPr>
        <sz val="11"/>
        <rFont val="宋体"/>
        <charset val="134"/>
      </rPr>
      <t>科学技术支出</t>
    </r>
  </si>
  <si>
    <t>207</t>
  </si>
  <si>
    <r>
      <rPr>
        <sz val="11"/>
        <rFont val="宋体"/>
        <charset val="134"/>
      </rPr>
      <t>文化旅游体育与传媒支出</t>
    </r>
  </si>
  <si>
    <t>208</t>
  </si>
  <si>
    <r>
      <rPr>
        <sz val="11"/>
        <rFont val="宋体"/>
        <charset val="134"/>
      </rPr>
      <t>社会保障和就业支出</t>
    </r>
  </si>
  <si>
    <t>210</t>
  </si>
  <si>
    <r>
      <rPr>
        <sz val="11"/>
        <rFont val="宋体"/>
        <charset val="134"/>
      </rPr>
      <t>卫生健康支出</t>
    </r>
  </si>
  <si>
    <t>211</t>
  </si>
  <si>
    <r>
      <rPr>
        <sz val="11"/>
        <rFont val="宋体"/>
        <charset val="134"/>
      </rPr>
      <t>节能环保支出</t>
    </r>
  </si>
  <si>
    <t>213</t>
  </si>
  <si>
    <r>
      <rPr>
        <sz val="11"/>
        <rFont val="宋体"/>
        <charset val="134"/>
      </rPr>
      <t>农林水支出</t>
    </r>
  </si>
  <si>
    <t>214</t>
  </si>
  <si>
    <r>
      <rPr>
        <sz val="11"/>
        <rFont val="宋体"/>
        <charset val="134"/>
      </rPr>
      <t>交通运输支出</t>
    </r>
  </si>
  <si>
    <t>215</t>
  </si>
  <si>
    <r>
      <rPr>
        <sz val="11"/>
        <rFont val="宋体"/>
        <charset val="134"/>
      </rPr>
      <t>资源勘探工业信息等支出</t>
    </r>
  </si>
  <si>
    <t>216</t>
  </si>
  <si>
    <r>
      <rPr>
        <sz val="11"/>
        <rFont val="宋体"/>
        <charset val="134"/>
      </rPr>
      <t>商业服务业等支出</t>
    </r>
  </si>
  <si>
    <t>220</t>
  </si>
  <si>
    <r>
      <rPr>
        <sz val="11"/>
        <rFont val="宋体"/>
        <charset val="134"/>
      </rPr>
      <t>自然资源海洋气象等支出</t>
    </r>
  </si>
  <si>
    <t>221</t>
  </si>
  <si>
    <r>
      <rPr>
        <sz val="11"/>
        <rFont val="宋体"/>
        <charset val="134"/>
      </rPr>
      <t>住房保障支出</t>
    </r>
  </si>
  <si>
    <t>224</t>
  </si>
  <si>
    <r>
      <rPr>
        <sz val="11"/>
        <rFont val="宋体"/>
        <charset val="134"/>
      </rPr>
      <t>灾害防治及应急管理支出</t>
    </r>
  </si>
  <si>
    <t>229</t>
  </si>
  <si>
    <r>
      <rPr>
        <sz val="11"/>
        <rFont val="宋体"/>
        <charset val="134"/>
      </rPr>
      <t>其他支出</t>
    </r>
  </si>
  <si>
    <t>232</t>
  </si>
  <si>
    <r>
      <rPr>
        <sz val="11"/>
        <rFont val="宋体"/>
        <charset val="134"/>
      </rPr>
      <t>债务付息支出</t>
    </r>
  </si>
  <si>
    <t>合计</t>
  </si>
  <si>
    <t>表3：</t>
  </si>
  <si>
    <t>2022年一般公共预算预算调整安排项目明细表</t>
  </si>
  <si>
    <t>单位：万元</t>
  </si>
  <si>
    <t>序号</t>
  </si>
  <si>
    <t>单位</t>
  </si>
  <si>
    <t>摘要</t>
  </si>
  <si>
    <t>功能科目</t>
  </si>
  <si>
    <t>金额（万元）</t>
  </si>
  <si>
    <t>备注</t>
  </si>
  <si>
    <t>总财力</t>
  </si>
  <si>
    <t>可用资金</t>
  </si>
  <si>
    <t>安排合计</t>
  </si>
  <si>
    <t>人民政府</t>
  </si>
  <si>
    <t>产业发展资金</t>
  </si>
  <si>
    <t>其他政府办公厅（室）及相关机构事务支出</t>
  </si>
  <si>
    <t>含农牧业、文化业、清洁能源业等</t>
  </si>
  <si>
    <t>企业扶持资金</t>
  </si>
  <si>
    <t>工资保险预留</t>
  </si>
  <si>
    <t>包含公益性工资增资47.88万元，133人/600元*6月</t>
  </si>
  <si>
    <t>修缮费</t>
  </si>
  <si>
    <t>农村基础设施建设资金</t>
  </si>
  <si>
    <t>城市建设资金</t>
  </si>
  <si>
    <t>疫情专项经费</t>
  </si>
  <si>
    <t>重大公共卫生服务</t>
  </si>
  <si>
    <t>森林防火资金5%配套</t>
  </si>
  <si>
    <t>林业草原防灾减灾</t>
  </si>
  <si>
    <t>上年收入5%配套，年初已安排20万元</t>
  </si>
  <si>
    <t>人大办</t>
  </si>
  <si>
    <t>乡镇人大经费</t>
  </si>
  <si>
    <t>其他人大事务支出</t>
  </si>
  <si>
    <t>每个乡镇0.5万元</t>
  </si>
  <si>
    <t>组织部</t>
  </si>
  <si>
    <t>自治区级2021、2022年党建经费配套</t>
  </si>
  <si>
    <t>其他组织事务支出</t>
  </si>
  <si>
    <t>4万元/村*52村*2年</t>
  </si>
  <si>
    <t>统战部</t>
  </si>
  <si>
    <t>民族团结创建经费</t>
  </si>
  <si>
    <t>其他统战事务支出</t>
  </si>
  <si>
    <t>机关工委</t>
  </si>
  <si>
    <t>党建工作经费</t>
  </si>
  <si>
    <t>790人*300元/人</t>
  </si>
  <si>
    <t>公安局</t>
  </si>
  <si>
    <t>装备经费</t>
  </si>
  <si>
    <t>其他公安支出</t>
  </si>
  <si>
    <t>转移支付525.91万元，不低于40%，年初预算已安排91.1万元</t>
  </si>
  <si>
    <t>网络费</t>
  </si>
  <si>
    <t>信息化建设</t>
  </si>
  <si>
    <t>新增监控点位（红绿灯）</t>
  </si>
  <si>
    <t>业务经费提标</t>
  </si>
  <si>
    <t>行政运行</t>
  </si>
  <si>
    <t>1092元/人*131人</t>
  </si>
  <si>
    <t>机要密码建设经费</t>
  </si>
  <si>
    <t>农业农村局</t>
  </si>
  <si>
    <t>村级动物员防疫员补助</t>
  </si>
  <si>
    <t>病虫害控制</t>
  </si>
  <si>
    <t>其中：2020年6.24万元（52人*1200元/年）；2021年68.64万元（52人*13200元/年）；2022年68.64万元</t>
  </si>
  <si>
    <t>农业综合行政执法队换装经费</t>
  </si>
  <si>
    <t>应急管理局</t>
  </si>
  <si>
    <t>自然灾害普查经费县级配套</t>
  </si>
  <si>
    <t>灾害风险防治</t>
  </si>
  <si>
    <t>50%县级配套</t>
  </si>
  <si>
    <t>林草局</t>
  </si>
  <si>
    <t>“四旁”植树县级配套</t>
  </si>
  <si>
    <t>森林资源培育</t>
  </si>
  <si>
    <t>文旅局</t>
  </si>
  <si>
    <t>村级文艺队经费配套</t>
  </si>
  <si>
    <t>艺术表演团体</t>
  </si>
  <si>
    <t>2万元/村*52个村</t>
  </si>
  <si>
    <t>自然资源局</t>
  </si>
  <si>
    <t>国土空间规划“一张图”建设经费</t>
  </si>
  <si>
    <t>自然资源规划及管理</t>
  </si>
  <si>
    <t>民政局</t>
  </si>
  <si>
    <t>残疾人委员会补贴</t>
  </si>
  <si>
    <t>其他残疾人事业支出</t>
  </si>
  <si>
    <t>200元/人/月*12个月*44人</t>
  </si>
  <si>
    <t>表4：</t>
  </si>
  <si>
    <t>2022年朗县政府性基金预算调整收支总表</t>
  </si>
  <si>
    <t>地方政府专项债务收入</t>
  </si>
  <si>
    <t>地方政府专项债务还本支出</t>
  </si>
  <si>
    <t xml:space="preserve">  政府性基金转移支付收入</t>
  </si>
  <si>
    <t xml:space="preserve">  政府性基金转移支付</t>
  </si>
  <si>
    <t xml:space="preserve">  上解收入</t>
  </si>
  <si>
    <t xml:space="preserve">  上解支出</t>
  </si>
  <si>
    <t xml:space="preserve">  地方政府专项债务转贷收入</t>
  </si>
  <si>
    <t xml:space="preserve">  地方政府专项债务转贷支出</t>
  </si>
  <si>
    <t>表5：</t>
  </si>
  <si>
    <t>2022年朗县政府性基金预算本级支出功能分类明细表</t>
  </si>
  <si>
    <t>212</t>
  </si>
  <si>
    <r>
      <rPr>
        <sz val="11"/>
        <rFont val="宋体"/>
        <charset val="134"/>
      </rPr>
      <t>城乡社区支出</t>
    </r>
  </si>
  <si>
    <t>21208</t>
  </si>
  <si>
    <r>
      <rPr>
        <sz val="11"/>
        <rFont val="宋体"/>
        <charset val="134"/>
      </rPr>
      <t>国有土地使用权出让收入安排的支出</t>
    </r>
  </si>
  <si>
    <t>2120802</t>
  </si>
  <si>
    <r>
      <rPr>
        <sz val="11"/>
        <rFont val="宋体"/>
        <charset val="134"/>
      </rPr>
      <t>土地开发支出</t>
    </r>
  </si>
  <si>
    <t>22904</t>
  </si>
  <si>
    <r>
      <rPr>
        <sz val="11"/>
        <rFont val="宋体"/>
        <charset val="134"/>
      </rPr>
      <t>其他政府性基金及对应专项债务收入安排的支出</t>
    </r>
  </si>
  <si>
    <t>2290403</t>
  </si>
  <si>
    <r>
      <rPr>
        <sz val="11"/>
        <rFont val="宋体"/>
        <charset val="134"/>
      </rPr>
      <t>其他政府性基金债务收入安排的支出</t>
    </r>
  </si>
  <si>
    <t>22960</t>
  </si>
  <si>
    <r>
      <rPr>
        <sz val="11"/>
        <rFont val="宋体"/>
        <charset val="134"/>
      </rPr>
      <t>彩票公益金安排的支出</t>
    </r>
  </si>
  <si>
    <t>2296006</t>
  </si>
  <si>
    <r>
      <rPr>
        <sz val="11"/>
        <rFont val="宋体"/>
        <charset val="134"/>
      </rPr>
      <t>用于残疾人事业的彩票公益金支出</t>
    </r>
  </si>
  <si>
    <t>表6：</t>
  </si>
  <si>
    <t>2022年政府性基金预算科目调剂表格</t>
  </si>
  <si>
    <t>原预算项目</t>
  </si>
  <si>
    <t>调整后的项目</t>
  </si>
  <si>
    <t>原项目（科目）名称</t>
  </si>
  <si>
    <t>原预算事项</t>
  </si>
  <si>
    <t>拟调整事项的年初预算数</t>
  </si>
  <si>
    <t>调整金额</t>
  </si>
  <si>
    <t>调整后的项目（科目）名称</t>
  </si>
  <si>
    <t>调整后的预算事项</t>
  </si>
  <si>
    <t>2120802土地开发支出</t>
  </si>
  <si>
    <t>土地开发前期费</t>
  </si>
  <si>
    <t>2320498其他地方自行试点项目收益专项债券付息支出</t>
  </si>
  <si>
    <t>2021年政府专项（藏猪养殖产业项目）债券利息</t>
  </si>
  <si>
    <t>表7：</t>
  </si>
  <si>
    <t>2022年朗县国有资本经营预算调整收支总表</t>
  </si>
  <si>
    <t xml:space="preserve">  利润收入</t>
  </si>
  <si>
    <t xml:space="preserve">  补充全国社会保障基金</t>
  </si>
  <si>
    <t xml:space="preserve">  股利、股息收入</t>
  </si>
  <si>
    <t xml:space="preserve">  解决历史遗留问题及改革成本支出</t>
  </si>
  <si>
    <t xml:space="preserve">  产权转让收入</t>
  </si>
  <si>
    <t xml:space="preserve">  国有企业资本金注入</t>
  </si>
  <si>
    <t xml:space="preserve">  清算收入</t>
  </si>
  <si>
    <t xml:space="preserve">  国有企业政策性补贴</t>
  </si>
  <si>
    <t xml:space="preserve">  其他国有资本经营预算收入</t>
  </si>
  <si>
    <t xml:space="preserve">  其他国有资本经营预算支出</t>
  </si>
  <si>
    <t xml:space="preserve">  国有资本经营预算转移支付收入</t>
  </si>
  <si>
    <t xml:space="preserve">  国有资本经营预算转移支付支出</t>
  </si>
  <si>
    <t xml:space="preserve">  国有资本经营预算上解收入</t>
  </si>
  <si>
    <t xml:space="preserve">  国有资本经营预算上解支出</t>
  </si>
  <si>
    <t xml:space="preserve">  国有资本经营预算调出资金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</si>
</sst>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#,##0.00_ "/>
    <numFmt numFmtId="178" formatCode="#0.00%"/>
    <numFmt numFmtId="179" formatCode="#,##0.00_);[Red]\(#,##0.00\)"/>
    <numFmt numFmtId="180" formatCode="#,##0_ "/>
  </numFmts>
  <fonts count="43">
    <font>
      <sz val="11"/>
      <color indexed="8"/>
      <name val="宋体"/>
      <charset val="1"/>
      <scheme val="minor"/>
    </font>
    <font>
      <sz val="9"/>
      <name val="Hiragino Sans GB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1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楷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1"/>
      <color theme="1"/>
      <name val="仿宋_GB2312"/>
      <charset val="134"/>
    </font>
    <font>
      <sz val="11"/>
      <color rgb="FFFFFFFF"/>
      <name val="宋体"/>
      <charset val="134"/>
    </font>
    <font>
      <b/>
      <sz val="9"/>
      <name val="Hiragino Sans GB"/>
      <charset val="134"/>
    </font>
    <font>
      <sz val="16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b/>
      <sz val="24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24" borderId="4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9" borderId="42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8" borderId="41" applyNumberFormat="0" applyAlignment="0" applyProtection="0">
      <alignment vertical="center"/>
    </xf>
    <xf numFmtId="0" fontId="37" fillId="18" borderId="43" applyNumberFormat="0" applyAlignment="0" applyProtection="0">
      <alignment vertical="center"/>
    </xf>
    <xf numFmtId="0" fontId="29" fillId="13" borderId="39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0" borderId="45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</cellStyleXfs>
  <cellXfs count="141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179" fontId="11" fillId="3" borderId="21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179" fontId="11" fillId="4" borderId="21" xfId="0" applyNumberFormat="1" applyFont="1" applyFill="1" applyBorder="1" applyAlignment="1">
      <alignment horizontal="center" vertical="center" wrapText="1"/>
    </xf>
    <xf numFmtId="180" fontId="11" fillId="0" borderId="23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9" fontId="9" fillId="0" borderId="21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179" fontId="14" fillId="0" borderId="21" xfId="0" applyNumberFormat="1" applyFont="1" applyFill="1" applyBorder="1" applyAlignment="1">
      <alignment horizontal="center" vertical="center" wrapText="1"/>
    </xf>
    <xf numFmtId="177" fontId="11" fillId="0" borderId="24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79" fontId="9" fillId="0" borderId="21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177" fontId="9" fillId="0" borderId="27" xfId="0" applyNumberFormat="1" applyFont="1" applyFill="1" applyBorder="1" applyAlignment="1">
      <alignment vertical="center"/>
    </xf>
    <xf numFmtId="179" fontId="9" fillId="0" borderId="27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/>
    </xf>
    <xf numFmtId="4" fontId="15" fillId="0" borderId="4" xfId="0" applyNumberFormat="1" applyFont="1" applyBorder="1" applyAlignment="1">
      <alignment horizontal="right" vertical="center"/>
    </xf>
    <xf numFmtId="178" fontId="15" fillId="0" borderId="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9" xfId="0" applyFont="1" applyBorder="1">
      <alignment vertical="center"/>
    </xf>
    <xf numFmtId="0" fontId="16" fillId="0" borderId="9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7" fillId="0" borderId="1" xfId="0" applyFont="1" applyBorder="1">
      <alignment vertical="center"/>
    </xf>
    <xf numFmtId="178" fontId="6" fillId="0" borderId="4" xfId="0" applyNumberFormat="1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1" fillId="0" borderId="31" xfId="0" applyFont="1" applyBorder="1">
      <alignment vertical="center"/>
    </xf>
    <xf numFmtId="0" fontId="1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32" xfId="0" applyFont="1" applyBorder="1">
      <alignment vertical="center"/>
    </xf>
    <xf numFmtId="0" fontId="20" fillId="6" borderId="0" xfId="0" applyFont="1" applyFill="1" applyAlignment="1" applyProtection="1">
      <alignment vertical="center"/>
      <protection locked="0"/>
    </xf>
    <xf numFmtId="0" fontId="21" fillId="6" borderId="0" xfId="0" applyFont="1" applyFill="1" applyAlignment="1" applyProtection="1">
      <alignment vertical="center"/>
      <protection locked="0"/>
    </xf>
    <xf numFmtId="0" fontId="22" fillId="6" borderId="0" xfId="0" applyFont="1" applyFill="1" applyBorder="1" applyAlignment="1" applyProtection="1">
      <alignment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3" fillId="6" borderId="0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19"/>
  <sheetViews>
    <sheetView showGridLines="0" showZeros="0" workbookViewId="0">
      <selection activeCell="A19" sqref="A19"/>
    </sheetView>
  </sheetViews>
  <sheetFormatPr defaultColWidth="9" defaultRowHeight="14.25"/>
  <cols>
    <col min="1" max="1" width="92.875" style="137" customWidth="1"/>
    <col min="2" max="16384" width="9" style="138"/>
  </cols>
  <sheetData>
    <row r="3" ht="48.75" customHeight="1" spans="1:1">
      <c r="A3" s="139" t="s">
        <v>0</v>
      </c>
    </row>
    <row r="4" customFormat="1" ht="48.75" customHeight="1" spans="1:1">
      <c r="A4" s="139"/>
    </row>
    <row r="5" s="135" customFormat="1" ht="27.95" customHeight="1" spans="1:1">
      <c r="A5" s="140" t="s">
        <v>1</v>
      </c>
    </row>
    <row r="6" s="135" customFormat="1" ht="27.95" customHeight="1" spans="1:1">
      <c r="A6" s="140" t="s">
        <v>2</v>
      </c>
    </row>
    <row r="7" s="135" customFormat="1" ht="27.95" customHeight="1" spans="1:1">
      <c r="A7" s="140" t="s">
        <v>3</v>
      </c>
    </row>
    <row r="8" s="135" customFormat="1" ht="27.95" customHeight="1" spans="1:1">
      <c r="A8" s="140" t="s">
        <v>4</v>
      </c>
    </row>
    <row r="9" s="135" customFormat="1" ht="27.95" customHeight="1" spans="1:1">
      <c r="A9" s="140" t="s">
        <v>5</v>
      </c>
    </row>
    <row r="10" s="135" customFormat="1" ht="27.95" customHeight="1" spans="1:1">
      <c r="A10" s="140" t="s">
        <v>6</v>
      </c>
    </row>
    <row r="11" s="135" customFormat="1" ht="27.95" customHeight="1" spans="1:1">
      <c r="A11" s="140" t="s">
        <v>7</v>
      </c>
    </row>
    <row r="12" s="135" customFormat="1" ht="27.95" customHeight="1" spans="1:1">
      <c r="A12" s="140"/>
    </row>
    <row r="13" s="135" customFormat="1" ht="27.95" customHeight="1" spans="1:1">
      <c r="A13" s="140"/>
    </row>
    <row r="14" s="135" customFormat="1" ht="27.95" customHeight="1" spans="1:1">
      <c r="A14" s="140"/>
    </row>
    <row r="15" s="135" customFormat="1" ht="27.95" customHeight="1" spans="1:1">
      <c r="A15" s="140"/>
    </row>
    <row r="16" s="135" customFormat="1" ht="27.95" customHeight="1" spans="1:1">
      <c r="A16" s="140"/>
    </row>
    <row r="17" s="135" customFormat="1" ht="27.95" customHeight="1" spans="1:1">
      <c r="A17" s="140"/>
    </row>
    <row r="18" s="136" customFormat="1" ht="27.95" customHeight="1" spans="1:1">
      <c r="A18" s="140"/>
    </row>
    <row r="19" ht="27.95" customHeight="1" spans="1:1">
      <c r="A19" s="140"/>
    </row>
  </sheetData>
  <printOptions horizontalCentered="1"/>
  <pageMargins left="0.751388888888889" right="0.751388888888889" top="0.436805555555556" bottom="0.65625" header="0.220138888888889" footer="0.50763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pane ySplit="6" topLeftCell="A13" activePane="bottomLeft" state="frozen"/>
      <selection/>
      <selection pane="bottomLeft" activeCell="P23" sqref="P23"/>
    </sheetView>
  </sheetViews>
  <sheetFormatPr defaultColWidth="10" defaultRowHeight="13.5"/>
  <cols>
    <col min="1" max="1" width="1.53333333333333" customWidth="1"/>
    <col min="2" max="2" width="30.775" customWidth="1"/>
    <col min="3" max="4" width="16.4083333333333" hidden="1" customWidth="1"/>
    <col min="5" max="5" width="16.4083333333333" customWidth="1"/>
    <col min="6" max="7" width="10.2583333333333" hidden="1" customWidth="1"/>
    <col min="8" max="8" width="30.775" customWidth="1"/>
    <col min="9" max="10" width="16.4083333333333" hidden="1" customWidth="1"/>
    <col min="11" max="11" width="17.75" customWidth="1"/>
    <col min="12" max="13" width="10.2583333333333" hidden="1" customWidth="1"/>
    <col min="14" max="14" width="1.53333333333333" customWidth="1"/>
    <col min="15" max="21" width="9.76666666666667" customWidth="1"/>
  </cols>
  <sheetData>
    <row r="1" ht="16.25" customHeight="1" spans="1:14">
      <c r="A1" s="4"/>
      <c r="B1" s="120" t="s">
        <v>8</v>
      </c>
      <c r="C1" s="3"/>
      <c r="D1" s="3"/>
      <c r="E1" s="4"/>
      <c r="F1" s="4"/>
      <c r="G1" s="4"/>
      <c r="H1" s="121"/>
      <c r="I1" s="4"/>
      <c r="J1" s="4"/>
      <c r="K1" s="4"/>
      <c r="L1" s="4"/>
      <c r="M1" s="4"/>
      <c r="N1" s="1"/>
    </row>
    <row r="2" ht="22.8" customHeight="1" spans="1:14">
      <c r="A2" s="4"/>
      <c r="B2" s="5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</row>
    <row r="3" ht="19.55" customHeight="1" spans="1:14">
      <c r="A3" s="122"/>
      <c r="B3" s="123"/>
      <c r="C3" s="7"/>
      <c r="D3" s="7"/>
      <c r="E3" s="122"/>
      <c r="F3" s="122"/>
      <c r="G3" s="122"/>
      <c r="H3" s="124"/>
      <c r="I3" s="122"/>
      <c r="J3" s="122"/>
      <c r="K3" s="130" t="s">
        <v>10</v>
      </c>
      <c r="L3" s="23" t="s">
        <v>10</v>
      </c>
      <c r="M3" s="23"/>
      <c r="N3" s="131"/>
    </row>
    <row r="4" ht="24.4" customHeight="1" spans="1:14">
      <c r="A4" s="1"/>
      <c r="B4" s="9" t="s">
        <v>11</v>
      </c>
      <c r="C4" s="9"/>
      <c r="D4" s="9"/>
      <c r="E4" s="9"/>
      <c r="F4" s="9"/>
      <c r="G4" s="9"/>
      <c r="H4" s="9" t="s">
        <v>12</v>
      </c>
      <c r="I4" s="9"/>
      <c r="J4" s="9"/>
      <c r="K4" s="9"/>
      <c r="L4" s="17"/>
      <c r="M4" s="17"/>
      <c r="N4" s="89" t="s">
        <v>13</v>
      </c>
    </row>
    <row r="5" ht="24.4" customHeight="1" spans="1:14">
      <c r="A5" s="1"/>
      <c r="B5" s="9" t="s">
        <v>14</v>
      </c>
      <c r="C5" s="9" t="s">
        <v>15</v>
      </c>
      <c r="D5" s="9" t="s">
        <v>16</v>
      </c>
      <c r="E5" s="9" t="s">
        <v>17</v>
      </c>
      <c r="F5" s="9"/>
      <c r="G5" s="9"/>
      <c r="H5" s="9" t="s">
        <v>14</v>
      </c>
      <c r="I5" s="9" t="s">
        <v>15</v>
      </c>
      <c r="J5" s="9" t="s">
        <v>16</v>
      </c>
      <c r="K5" s="9" t="s">
        <v>17</v>
      </c>
      <c r="L5" s="17"/>
      <c r="M5" s="17"/>
      <c r="N5" s="89"/>
    </row>
    <row r="6" ht="39.1" customHeight="1" spans="1:14">
      <c r="A6" s="1"/>
      <c r="B6" s="9"/>
      <c r="C6" s="9"/>
      <c r="D6" s="9"/>
      <c r="E6" s="9" t="s">
        <v>18</v>
      </c>
      <c r="F6" s="11" t="s">
        <v>19</v>
      </c>
      <c r="G6" s="11" t="s">
        <v>20</v>
      </c>
      <c r="H6" s="9"/>
      <c r="I6" s="9"/>
      <c r="J6" s="9"/>
      <c r="K6" s="9" t="s">
        <v>18</v>
      </c>
      <c r="L6" s="11" t="s">
        <v>19</v>
      </c>
      <c r="M6" s="11" t="s">
        <v>20</v>
      </c>
      <c r="N6" s="89"/>
    </row>
    <row r="7" ht="22.8" customHeight="1" spans="1:14">
      <c r="A7" s="125"/>
      <c r="B7" s="13" t="s">
        <v>21</v>
      </c>
      <c r="C7" s="14"/>
      <c r="D7" s="14"/>
      <c r="E7" s="84">
        <v>0</v>
      </c>
      <c r="F7" s="15"/>
      <c r="G7" s="15"/>
      <c r="H7" s="13" t="s">
        <v>22</v>
      </c>
      <c r="I7" s="14"/>
      <c r="J7" s="14"/>
      <c r="K7" s="14">
        <f>E28</f>
        <v>32148.79</v>
      </c>
      <c r="L7" s="15"/>
      <c r="M7" s="15"/>
      <c r="N7" s="132"/>
    </row>
    <row r="8" ht="22.8" customHeight="1" spans="1:14">
      <c r="A8" s="125"/>
      <c r="B8" s="13"/>
      <c r="C8" s="14"/>
      <c r="D8" s="14"/>
      <c r="E8" s="14"/>
      <c r="F8" s="15"/>
      <c r="G8" s="15"/>
      <c r="H8" s="13" t="s">
        <v>23</v>
      </c>
      <c r="I8" s="14"/>
      <c r="J8" s="14"/>
      <c r="K8" s="14">
        <v>0</v>
      </c>
      <c r="L8" s="15"/>
      <c r="M8" s="15"/>
      <c r="N8" s="132"/>
    </row>
    <row r="9" ht="22.8" customHeight="1" spans="1:14">
      <c r="A9" s="125"/>
      <c r="B9" s="13" t="s">
        <v>24</v>
      </c>
      <c r="C9" s="14"/>
      <c r="D9" s="14"/>
      <c r="E9" s="14"/>
      <c r="F9" s="15"/>
      <c r="G9" s="15"/>
      <c r="H9" s="13" t="s">
        <v>25</v>
      </c>
      <c r="I9" s="14"/>
      <c r="J9" s="14"/>
      <c r="K9" s="14"/>
      <c r="L9" s="15"/>
      <c r="M9" s="15"/>
      <c r="N9" s="132"/>
    </row>
    <row r="10" ht="22.8" customHeight="1" spans="1:14">
      <c r="A10" s="125"/>
      <c r="B10" s="13" t="s">
        <v>26</v>
      </c>
      <c r="C10" s="14"/>
      <c r="D10" s="14"/>
      <c r="E10" s="14">
        <f>E23</f>
        <v>3619.96</v>
      </c>
      <c r="F10" s="15"/>
      <c r="G10" s="15"/>
      <c r="H10" s="13" t="s">
        <v>27</v>
      </c>
      <c r="I10" s="14"/>
      <c r="J10" s="14"/>
      <c r="K10" s="14">
        <v>0</v>
      </c>
      <c r="L10" s="15"/>
      <c r="M10" s="15"/>
      <c r="N10" s="132"/>
    </row>
    <row r="11" ht="22.8" customHeight="1" spans="1:14">
      <c r="A11" s="126"/>
      <c r="B11" s="16" t="s">
        <v>28</v>
      </c>
      <c r="C11" s="17"/>
      <c r="D11" s="17"/>
      <c r="E11" s="17">
        <v>0</v>
      </c>
      <c r="F11" s="18"/>
      <c r="G11" s="18"/>
      <c r="H11" s="16" t="s">
        <v>29</v>
      </c>
      <c r="I11" s="17"/>
      <c r="J11" s="17"/>
      <c r="K11" s="17"/>
      <c r="L11" s="18"/>
      <c r="M11" s="18"/>
      <c r="N11" s="133"/>
    </row>
    <row r="12" ht="22.8" customHeight="1" spans="1:14">
      <c r="A12" s="126"/>
      <c r="B12" s="16" t="s">
        <v>30</v>
      </c>
      <c r="C12" s="17"/>
      <c r="D12" s="17"/>
      <c r="E12" s="17">
        <v>0</v>
      </c>
      <c r="F12" s="18"/>
      <c r="G12" s="18"/>
      <c r="H12" s="16" t="s">
        <v>31</v>
      </c>
      <c r="I12" s="17"/>
      <c r="J12" s="17"/>
      <c r="K12" s="17"/>
      <c r="L12" s="18"/>
      <c r="M12" s="18"/>
      <c r="N12" s="133"/>
    </row>
    <row r="13" ht="22.8" customHeight="1" spans="1:14">
      <c r="A13" s="126"/>
      <c r="B13" s="16" t="s">
        <v>32</v>
      </c>
      <c r="C13" s="17"/>
      <c r="D13" s="17"/>
      <c r="E13" s="17">
        <v>0</v>
      </c>
      <c r="F13" s="18"/>
      <c r="G13" s="18"/>
      <c r="H13" s="16" t="s">
        <v>33</v>
      </c>
      <c r="I13" s="17"/>
      <c r="J13" s="17"/>
      <c r="K13" s="17"/>
      <c r="L13" s="18"/>
      <c r="M13" s="18"/>
      <c r="N13" s="133"/>
    </row>
    <row r="14" ht="22.8" customHeight="1" spans="1:14">
      <c r="A14" s="126"/>
      <c r="B14" s="16" t="s">
        <v>34</v>
      </c>
      <c r="C14" s="17"/>
      <c r="D14" s="17"/>
      <c r="E14" s="17"/>
      <c r="F14" s="18"/>
      <c r="G14" s="18"/>
      <c r="H14" s="16" t="s">
        <v>35</v>
      </c>
      <c r="I14" s="17"/>
      <c r="J14" s="17"/>
      <c r="K14" s="17"/>
      <c r="L14" s="18"/>
      <c r="M14" s="18"/>
      <c r="N14" s="133"/>
    </row>
    <row r="15" ht="22.8" customHeight="1" spans="1:14">
      <c r="A15" s="126"/>
      <c r="B15" s="16" t="s">
        <v>36</v>
      </c>
      <c r="C15" s="17"/>
      <c r="D15" s="17"/>
      <c r="E15" s="17"/>
      <c r="F15" s="18"/>
      <c r="G15" s="18"/>
      <c r="H15" s="16" t="s">
        <v>37</v>
      </c>
      <c r="I15" s="17"/>
      <c r="J15" s="17"/>
      <c r="K15" s="17"/>
      <c r="L15" s="18"/>
      <c r="M15" s="18"/>
      <c r="N15" s="133"/>
    </row>
    <row r="16" ht="22.8" customHeight="1" spans="1:14">
      <c r="A16" s="126"/>
      <c r="B16" s="16" t="s">
        <v>38</v>
      </c>
      <c r="C16" s="17"/>
      <c r="D16" s="17"/>
      <c r="E16" s="17"/>
      <c r="F16" s="18"/>
      <c r="G16" s="18"/>
      <c r="H16" s="16" t="s">
        <v>39</v>
      </c>
      <c r="I16" s="17"/>
      <c r="J16" s="17"/>
      <c r="K16" s="17"/>
      <c r="L16" s="18"/>
      <c r="M16" s="18"/>
      <c r="N16" s="133"/>
    </row>
    <row r="17" ht="22.8" customHeight="1" spans="1:14">
      <c r="A17" s="126"/>
      <c r="B17" s="16" t="s">
        <v>40</v>
      </c>
      <c r="C17" s="17"/>
      <c r="D17" s="17"/>
      <c r="E17" s="17"/>
      <c r="F17" s="18"/>
      <c r="G17" s="18"/>
      <c r="H17" s="16" t="s">
        <v>41</v>
      </c>
      <c r="I17" s="17"/>
      <c r="J17" s="17"/>
      <c r="K17" s="17"/>
      <c r="L17" s="18"/>
      <c r="M17" s="18"/>
      <c r="N17" s="133"/>
    </row>
    <row r="18" ht="22.8" customHeight="1" spans="1:14">
      <c r="A18" s="126"/>
      <c r="B18" s="16" t="s">
        <v>42</v>
      </c>
      <c r="C18" s="17"/>
      <c r="D18" s="17"/>
      <c r="E18" s="17"/>
      <c r="F18" s="18"/>
      <c r="G18" s="18"/>
      <c r="H18" s="16" t="s">
        <v>43</v>
      </c>
      <c r="I18" s="17"/>
      <c r="J18" s="17"/>
      <c r="K18" s="17"/>
      <c r="L18" s="18"/>
      <c r="M18" s="18"/>
      <c r="N18" s="133"/>
    </row>
    <row r="19" ht="22.8" customHeight="1" spans="1:14">
      <c r="A19" s="126"/>
      <c r="B19" s="16" t="s">
        <v>44</v>
      </c>
      <c r="C19" s="17"/>
      <c r="D19" s="17"/>
      <c r="E19" s="17"/>
      <c r="F19" s="18"/>
      <c r="G19" s="18"/>
      <c r="H19" s="16" t="s">
        <v>45</v>
      </c>
      <c r="I19" s="17"/>
      <c r="J19" s="17"/>
      <c r="K19" s="17"/>
      <c r="L19" s="18"/>
      <c r="M19" s="18"/>
      <c r="N19" s="133"/>
    </row>
    <row r="20" ht="22.8" customHeight="1" spans="1:14">
      <c r="A20" s="126"/>
      <c r="B20" s="16" t="s">
        <v>46</v>
      </c>
      <c r="C20" s="17"/>
      <c r="D20" s="17"/>
      <c r="E20" s="17"/>
      <c r="F20" s="18"/>
      <c r="G20" s="18"/>
      <c r="H20" s="16"/>
      <c r="I20" s="17"/>
      <c r="J20" s="17"/>
      <c r="K20" s="17"/>
      <c r="L20" s="18"/>
      <c r="M20" s="18"/>
      <c r="N20" s="133"/>
    </row>
    <row r="21" ht="22.8" customHeight="1" spans="1:14">
      <c r="A21" s="126"/>
      <c r="B21" s="16" t="s">
        <v>47</v>
      </c>
      <c r="C21" s="17"/>
      <c r="D21" s="17"/>
      <c r="E21" s="17"/>
      <c r="F21" s="18"/>
      <c r="G21" s="18"/>
      <c r="H21" s="16"/>
      <c r="I21" s="17"/>
      <c r="J21" s="17"/>
      <c r="K21" s="17"/>
      <c r="L21" s="18"/>
      <c r="M21" s="18"/>
      <c r="N21" s="133"/>
    </row>
    <row r="22" ht="22.8" customHeight="1" spans="1:14">
      <c r="A22" s="126"/>
      <c r="B22" s="16" t="s">
        <v>48</v>
      </c>
      <c r="C22" s="17"/>
      <c r="D22" s="17"/>
      <c r="E22" s="17"/>
      <c r="F22" s="18"/>
      <c r="G22" s="18"/>
      <c r="H22" s="16"/>
      <c r="I22" s="17"/>
      <c r="J22" s="17"/>
      <c r="K22" s="17"/>
      <c r="L22" s="18"/>
      <c r="M22" s="18"/>
      <c r="N22" s="133"/>
    </row>
    <row r="23" ht="22.8" customHeight="1" spans="1:14">
      <c r="A23" s="126"/>
      <c r="B23" s="16" t="s">
        <v>49</v>
      </c>
      <c r="C23" s="17"/>
      <c r="D23" s="17"/>
      <c r="E23" s="17">
        <v>3619.96</v>
      </c>
      <c r="F23" s="18"/>
      <c r="G23" s="18"/>
      <c r="H23" s="16" t="s">
        <v>50</v>
      </c>
      <c r="I23" s="17"/>
      <c r="J23" s="17"/>
      <c r="K23" s="17"/>
      <c r="L23" s="18"/>
      <c r="M23" s="18"/>
      <c r="N23" s="133"/>
    </row>
    <row r="24" ht="22.8" customHeight="1" spans="1:14">
      <c r="A24" s="126"/>
      <c r="B24" s="16"/>
      <c r="C24" s="17"/>
      <c r="D24" s="17"/>
      <c r="E24" s="17"/>
      <c r="F24" s="18"/>
      <c r="G24" s="18"/>
      <c r="H24" s="16" t="s">
        <v>51</v>
      </c>
      <c r="I24" s="17"/>
      <c r="J24" s="17"/>
      <c r="K24" s="17"/>
      <c r="L24" s="18"/>
      <c r="M24" s="18"/>
      <c r="N24" s="133"/>
    </row>
    <row r="25" ht="22.8" customHeight="1" spans="1:14">
      <c r="A25" s="126"/>
      <c r="B25" s="16" t="s">
        <v>52</v>
      </c>
      <c r="C25" s="17"/>
      <c r="D25" s="17"/>
      <c r="E25" s="17"/>
      <c r="F25" s="18"/>
      <c r="G25" s="18"/>
      <c r="H25" s="16" t="s">
        <v>53</v>
      </c>
      <c r="I25" s="17"/>
      <c r="J25" s="17"/>
      <c r="K25" s="17"/>
      <c r="L25" s="18"/>
      <c r="M25" s="18"/>
      <c r="N25" s="133"/>
    </row>
    <row r="26" ht="22.8" customHeight="1" spans="1:14">
      <c r="A26" s="126"/>
      <c r="B26" s="16" t="s">
        <v>54</v>
      </c>
      <c r="C26" s="17"/>
      <c r="D26" s="17"/>
      <c r="E26" s="17">
        <v>28528.83</v>
      </c>
      <c r="F26" s="18"/>
      <c r="G26" s="18"/>
      <c r="H26" s="16" t="s">
        <v>55</v>
      </c>
      <c r="I26" s="17"/>
      <c r="J26" s="17"/>
      <c r="K26" s="17">
        <v>0</v>
      </c>
      <c r="L26" s="18"/>
      <c r="M26" s="18"/>
      <c r="N26" s="133"/>
    </row>
    <row r="27" ht="22.8" customHeight="1" spans="1:14">
      <c r="A27" s="126"/>
      <c r="B27" s="16" t="s">
        <v>56</v>
      </c>
      <c r="C27" s="17"/>
      <c r="D27" s="17"/>
      <c r="E27" s="17"/>
      <c r="F27" s="18"/>
      <c r="G27" s="18"/>
      <c r="H27" s="16" t="s">
        <v>57</v>
      </c>
      <c r="I27" s="17"/>
      <c r="J27" s="17"/>
      <c r="K27" s="17"/>
      <c r="L27" s="18"/>
      <c r="M27" s="18"/>
      <c r="N27" s="133"/>
    </row>
    <row r="28" ht="22.8" customHeight="1" spans="1:14">
      <c r="A28" s="126"/>
      <c r="B28" s="19" t="s">
        <v>58</v>
      </c>
      <c r="C28" s="14"/>
      <c r="D28" s="14"/>
      <c r="E28" s="14">
        <f>E26+E23</f>
        <v>32148.79</v>
      </c>
      <c r="F28" s="127"/>
      <c r="G28" s="127"/>
      <c r="H28" s="19" t="s">
        <v>59</v>
      </c>
      <c r="I28" s="14"/>
      <c r="J28" s="14"/>
      <c r="K28" s="84">
        <f>K7</f>
        <v>32148.79</v>
      </c>
      <c r="L28" s="15"/>
      <c r="M28" s="15"/>
      <c r="N28" s="133"/>
    </row>
    <row r="29" ht="9.75" customHeight="1" spans="1:14">
      <c r="A29" s="128"/>
      <c r="B29" s="129" t="s">
        <v>13</v>
      </c>
      <c r="C29" s="128"/>
      <c r="D29" s="128"/>
      <c r="E29" s="128"/>
      <c r="F29" s="128"/>
      <c r="G29" s="128"/>
      <c r="H29" s="129"/>
      <c r="I29" s="128"/>
      <c r="J29" s="128"/>
      <c r="K29" s="128"/>
      <c r="L29" s="128"/>
      <c r="M29" s="128"/>
      <c r="N29" s="134"/>
    </row>
  </sheetData>
  <mergeCells count="11">
    <mergeCell ref="B2:M2"/>
    <mergeCell ref="L3:M3"/>
    <mergeCell ref="B4:G4"/>
    <mergeCell ref="H4:K4"/>
    <mergeCell ref="E5:G5"/>
    <mergeCell ref="B5:B6"/>
    <mergeCell ref="C5:C6"/>
    <mergeCell ref="D5:D6"/>
    <mergeCell ref="H5:H6"/>
    <mergeCell ref="I5:I6"/>
    <mergeCell ref="J5:J6"/>
  </mergeCells>
  <pageMargins left="0.704166666666667" right="0.704166666666667" top="0.74375" bottom="0.74375" header="0.309027777777778" footer="0.309027777777778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5" topLeftCell="A9" activePane="bottomLeft" state="frozen"/>
      <selection/>
      <selection pane="bottomLeft" activeCell="J33" sqref="J33"/>
    </sheetView>
  </sheetViews>
  <sheetFormatPr defaultColWidth="10" defaultRowHeight="13.5"/>
  <cols>
    <col min="1" max="1" width="1.53333333333333" customWidth="1"/>
    <col min="2" max="2" width="12.8166666666667" customWidth="1"/>
    <col min="3" max="3" width="41" customWidth="1"/>
    <col min="4" max="5" width="16.4083333333333" hidden="1" customWidth="1"/>
    <col min="6" max="6" width="30" customWidth="1"/>
    <col min="7" max="8" width="10.2583333333333" hidden="1" customWidth="1"/>
    <col min="9" max="9" width="1.53333333333333" customWidth="1"/>
    <col min="10" max="11" width="9.76666666666667" customWidth="1"/>
  </cols>
  <sheetData>
    <row r="1" ht="16.25" customHeight="1" spans="1:9">
      <c r="A1" s="1"/>
      <c r="B1" s="2" t="s">
        <v>60</v>
      </c>
      <c r="C1" s="4"/>
      <c r="D1" s="4"/>
      <c r="E1" s="4"/>
      <c r="F1" s="4"/>
      <c r="G1" s="4"/>
      <c r="H1" s="4"/>
      <c r="I1" s="21"/>
    </row>
    <row r="2" ht="22.8" customHeight="1" spans="1:9">
      <c r="A2" s="1"/>
      <c r="B2" s="5" t="s">
        <v>61</v>
      </c>
      <c r="C2" s="5"/>
      <c r="D2" s="5"/>
      <c r="E2" s="5"/>
      <c r="F2" s="5"/>
      <c r="G2" s="5"/>
      <c r="H2" s="5"/>
      <c r="I2" s="21" t="s">
        <v>13</v>
      </c>
    </row>
    <row r="3" ht="19.55" customHeight="1" spans="1:9">
      <c r="A3" s="1"/>
      <c r="B3" s="114" t="s">
        <v>62</v>
      </c>
      <c r="C3" s="7"/>
      <c r="D3" s="7"/>
      <c r="E3" s="7"/>
      <c r="F3" s="115" t="s">
        <v>10</v>
      </c>
      <c r="G3" s="23" t="s">
        <v>10</v>
      </c>
      <c r="H3" s="23"/>
      <c r="I3" s="21"/>
    </row>
    <row r="4" ht="24.4" customHeight="1" spans="1:9">
      <c r="A4" s="1"/>
      <c r="B4" s="9" t="s">
        <v>14</v>
      </c>
      <c r="C4" s="9"/>
      <c r="D4" s="9" t="s">
        <v>15</v>
      </c>
      <c r="E4" s="9" t="s">
        <v>16</v>
      </c>
      <c r="F4" s="9" t="s">
        <v>17</v>
      </c>
      <c r="G4" s="9"/>
      <c r="H4" s="9"/>
      <c r="I4" s="21"/>
    </row>
    <row r="5" ht="39.1" customHeight="1" spans="1:9">
      <c r="A5" s="1"/>
      <c r="B5" s="9" t="s">
        <v>63</v>
      </c>
      <c r="C5" s="9" t="s">
        <v>64</v>
      </c>
      <c r="D5" s="9"/>
      <c r="E5" s="9"/>
      <c r="F5" s="9" t="s">
        <v>18</v>
      </c>
      <c r="G5" s="11" t="s">
        <v>19</v>
      </c>
      <c r="H5" s="11" t="s">
        <v>20</v>
      </c>
      <c r="I5" s="21"/>
    </row>
    <row r="6" ht="30" customHeight="1" spans="1:9">
      <c r="A6" s="12"/>
      <c r="B6" s="16" t="s">
        <v>65</v>
      </c>
      <c r="C6" s="16" t="s">
        <v>66</v>
      </c>
      <c r="D6" s="17"/>
      <c r="E6" s="17"/>
      <c r="F6" s="17">
        <v>2182.7</v>
      </c>
      <c r="G6" s="18"/>
      <c r="H6" s="18"/>
      <c r="I6" s="27"/>
    </row>
    <row r="7" ht="30" customHeight="1" spans="1:9">
      <c r="A7" s="12"/>
      <c r="B7" s="16" t="s">
        <v>67</v>
      </c>
      <c r="C7" s="16" t="s">
        <v>68</v>
      </c>
      <c r="D7" s="17"/>
      <c r="E7" s="17"/>
      <c r="F7" s="17">
        <v>246.84</v>
      </c>
      <c r="G7" s="18"/>
      <c r="H7" s="18"/>
      <c r="I7" s="27"/>
    </row>
    <row r="8" ht="30" customHeight="1" spans="1:9">
      <c r="A8" s="12"/>
      <c r="B8" s="16" t="s">
        <v>69</v>
      </c>
      <c r="C8" s="16" t="s">
        <v>70</v>
      </c>
      <c r="D8" s="17"/>
      <c r="E8" s="17"/>
      <c r="F8" s="17">
        <v>0</v>
      </c>
      <c r="G8" s="18"/>
      <c r="H8" s="18"/>
      <c r="I8" s="27"/>
    </row>
    <row r="9" ht="30" customHeight="1" spans="1:9">
      <c r="A9" s="12"/>
      <c r="B9" s="16" t="s">
        <v>71</v>
      </c>
      <c r="C9" s="16" t="s">
        <v>72</v>
      </c>
      <c r="D9" s="17"/>
      <c r="E9" s="17"/>
      <c r="F9" s="17">
        <v>0</v>
      </c>
      <c r="G9" s="18"/>
      <c r="H9" s="18"/>
      <c r="I9" s="27"/>
    </row>
    <row r="10" ht="30" customHeight="1" spans="1:9">
      <c r="A10" s="12"/>
      <c r="B10" s="16" t="s">
        <v>73</v>
      </c>
      <c r="C10" s="16" t="s">
        <v>74</v>
      </c>
      <c r="D10" s="17"/>
      <c r="E10" s="17"/>
      <c r="F10" s="17">
        <v>104</v>
      </c>
      <c r="G10" s="18"/>
      <c r="H10" s="18"/>
      <c r="I10" s="27"/>
    </row>
    <row r="11" ht="30" customHeight="1" spans="1:9">
      <c r="A11" s="12"/>
      <c r="B11" s="16" t="s">
        <v>75</v>
      </c>
      <c r="C11" s="16" t="s">
        <v>76</v>
      </c>
      <c r="D11" s="17"/>
      <c r="E11" s="17"/>
      <c r="F11" s="17">
        <v>10.5</v>
      </c>
      <c r="G11" s="18"/>
      <c r="H11" s="18"/>
      <c r="I11" s="27"/>
    </row>
    <row r="12" ht="30" customHeight="1" spans="1:9">
      <c r="A12" s="12"/>
      <c r="B12" s="16" t="s">
        <v>77</v>
      </c>
      <c r="C12" s="16" t="s">
        <v>78</v>
      </c>
      <c r="D12" s="17"/>
      <c r="E12" s="17"/>
      <c r="F12" s="17">
        <v>150</v>
      </c>
      <c r="G12" s="18"/>
      <c r="H12" s="18"/>
      <c r="I12" s="27"/>
    </row>
    <row r="13" ht="30" customHeight="1" spans="1:9">
      <c r="A13" s="12"/>
      <c r="B13" s="16" t="s">
        <v>79</v>
      </c>
      <c r="C13" s="16" t="s">
        <v>80</v>
      </c>
      <c r="D13" s="17"/>
      <c r="E13" s="17"/>
      <c r="F13" s="17">
        <v>0</v>
      </c>
      <c r="G13" s="18"/>
      <c r="H13" s="18"/>
      <c r="I13" s="27"/>
    </row>
    <row r="14" ht="30" customHeight="1" spans="1:9">
      <c r="A14" s="12"/>
      <c r="B14" s="16" t="s">
        <v>81</v>
      </c>
      <c r="C14" s="16" t="s">
        <v>82</v>
      </c>
      <c r="D14" s="17"/>
      <c r="E14" s="17"/>
      <c r="F14" s="17">
        <v>502.92</v>
      </c>
      <c r="G14" s="18"/>
      <c r="H14" s="18"/>
      <c r="I14" s="27"/>
    </row>
    <row r="15" ht="30" customHeight="1" spans="1:9">
      <c r="A15" s="12"/>
      <c r="B15" s="16" t="s">
        <v>83</v>
      </c>
      <c r="C15" s="16" t="s">
        <v>84</v>
      </c>
      <c r="D15" s="17"/>
      <c r="E15" s="17"/>
      <c r="F15" s="17">
        <v>0</v>
      </c>
      <c r="G15" s="18"/>
      <c r="H15" s="18"/>
      <c r="I15" s="27"/>
    </row>
    <row r="16" ht="30" customHeight="1" spans="1:9">
      <c r="A16" s="12"/>
      <c r="B16" s="16" t="s">
        <v>85</v>
      </c>
      <c r="C16" s="16" t="s">
        <v>86</v>
      </c>
      <c r="D16" s="17"/>
      <c r="E16" s="17"/>
      <c r="F16" s="17">
        <v>0</v>
      </c>
      <c r="G16" s="18"/>
      <c r="H16" s="18"/>
      <c r="I16" s="27"/>
    </row>
    <row r="17" ht="30" customHeight="1" spans="1:9">
      <c r="A17" s="12"/>
      <c r="B17" s="16" t="s">
        <v>87</v>
      </c>
      <c r="C17" s="16" t="s">
        <v>88</v>
      </c>
      <c r="D17" s="17"/>
      <c r="E17" s="17"/>
      <c r="F17" s="17">
        <v>0</v>
      </c>
      <c r="G17" s="18"/>
      <c r="H17" s="18"/>
      <c r="I17" s="27"/>
    </row>
    <row r="18" ht="30" customHeight="1" spans="1:9">
      <c r="A18" s="12"/>
      <c r="B18" s="16" t="s">
        <v>89</v>
      </c>
      <c r="C18" s="16" t="s">
        <v>90</v>
      </c>
      <c r="D18" s="17"/>
      <c r="E18" s="17"/>
      <c r="F18" s="17">
        <v>200</v>
      </c>
      <c r="G18" s="18"/>
      <c r="H18" s="18"/>
      <c r="I18" s="27"/>
    </row>
    <row r="19" ht="30" customHeight="1" spans="1:9">
      <c r="A19" s="12"/>
      <c r="B19" s="16" t="s">
        <v>91</v>
      </c>
      <c r="C19" s="16" t="s">
        <v>92</v>
      </c>
      <c r="D19" s="17"/>
      <c r="E19" s="17"/>
      <c r="F19" s="17">
        <v>0</v>
      </c>
      <c r="G19" s="18"/>
      <c r="H19" s="18"/>
      <c r="I19" s="27"/>
    </row>
    <row r="20" ht="30" customHeight="1" spans="1:9">
      <c r="A20" s="12"/>
      <c r="B20" s="16" t="s">
        <v>93</v>
      </c>
      <c r="C20" s="16" t="s">
        <v>94</v>
      </c>
      <c r="D20" s="17"/>
      <c r="E20" s="17"/>
      <c r="F20" s="17">
        <v>223</v>
      </c>
      <c r="G20" s="18"/>
      <c r="H20" s="18"/>
      <c r="I20" s="27"/>
    </row>
    <row r="21" ht="30" customHeight="1" spans="1:9">
      <c r="A21" s="12"/>
      <c r="B21" s="16" t="s">
        <v>95</v>
      </c>
      <c r="C21" s="16" t="s">
        <v>96</v>
      </c>
      <c r="D21" s="17"/>
      <c r="E21" s="17"/>
      <c r="F21" s="17">
        <v>0</v>
      </c>
      <c r="G21" s="18"/>
      <c r="H21" s="18"/>
      <c r="I21" s="27"/>
    </row>
    <row r="22" ht="30" customHeight="1" spans="1:9">
      <c r="A22" s="12"/>
      <c r="B22" s="16" t="s">
        <v>97</v>
      </c>
      <c r="C22" s="16" t="s">
        <v>98</v>
      </c>
      <c r="D22" s="17"/>
      <c r="E22" s="17"/>
      <c r="F22" s="17">
        <v>0</v>
      </c>
      <c r="G22" s="18"/>
      <c r="H22" s="18"/>
      <c r="I22" s="27"/>
    </row>
    <row r="23" ht="30" customHeight="1" spans="1:9">
      <c r="A23" s="116"/>
      <c r="B23" s="19" t="s">
        <v>99</v>
      </c>
      <c r="C23" s="19"/>
      <c r="D23" s="84"/>
      <c r="E23" s="84"/>
      <c r="F23" s="84">
        <f>SUM(F6:F22)</f>
        <v>3619.96</v>
      </c>
      <c r="G23" s="85"/>
      <c r="H23" s="85"/>
      <c r="I23" s="119"/>
    </row>
    <row r="24" ht="9.75" customHeight="1" spans="1:9">
      <c r="A24" s="20"/>
      <c r="B24" s="117"/>
      <c r="C24" s="117"/>
      <c r="D24" s="117"/>
      <c r="E24" s="117"/>
      <c r="F24" s="118"/>
      <c r="G24" s="118"/>
      <c r="H24" s="118"/>
      <c r="I24" s="87"/>
    </row>
  </sheetData>
  <mergeCells count="7">
    <mergeCell ref="B2:H2"/>
    <mergeCell ref="G3:H3"/>
    <mergeCell ref="B4:C4"/>
    <mergeCell ref="B23:C23"/>
    <mergeCell ref="A6:A22"/>
    <mergeCell ref="D4:D5"/>
    <mergeCell ref="E4:E5"/>
  </mergeCells>
  <printOptions horizontalCentered="1"/>
  <pageMargins left="0.704166666666667" right="0.704166666666667" top="0.74375" bottom="0.74375" header="0.310416666666667" footer="0.310416666666667"/>
  <pageSetup paperSize="9" scale="9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topLeftCell="A4" workbookViewId="0">
      <selection activeCell="I19" sqref="I19"/>
    </sheetView>
  </sheetViews>
  <sheetFormatPr defaultColWidth="9" defaultRowHeight="13.5" outlineLevelCol="6"/>
  <cols>
    <col min="1" max="1" width="7.125" style="93" customWidth="1"/>
    <col min="2" max="2" width="11.125" style="91" customWidth="1"/>
    <col min="3" max="3" width="32.875" style="91" customWidth="1"/>
    <col min="4" max="4" width="10.375" style="91" customWidth="1"/>
    <col min="5" max="5" width="19.375" style="91" customWidth="1"/>
    <col min="6" max="6" width="13.125" style="94" customWidth="1"/>
    <col min="7" max="7" width="32.75" style="91" customWidth="1"/>
    <col min="8" max="16384" width="9" style="91"/>
  </cols>
  <sheetData>
    <row r="1" spans="1:1">
      <c r="A1" s="93" t="s">
        <v>100</v>
      </c>
    </row>
    <row r="2" s="91" customFormat="1" ht="34" customHeight="1" spans="1:7">
      <c r="A2" s="5" t="s">
        <v>101</v>
      </c>
      <c r="B2" s="5"/>
      <c r="C2" s="5"/>
      <c r="D2" s="5"/>
      <c r="E2" s="5"/>
      <c r="F2" s="95"/>
      <c r="G2" s="5"/>
    </row>
    <row r="3" s="91" customFormat="1" ht="20" customHeight="1" spans="1:7">
      <c r="A3" s="93"/>
      <c r="F3" s="94"/>
      <c r="G3" s="96" t="s">
        <v>102</v>
      </c>
    </row>
    <row r="4" s="92" customFormat="1" ht="35" customHeight="1" spans="1:7">
      <c r="A4" s="97" t="s">
        <v>103</v>
      </c>
      <c r="B4" s="97" t="s">
        <v>104</v>
      </c>
      <c r="C4" s="9" t="s">
        <v>105</v>
      </c>
      <c r="D4" s="98" t="s">
        <v>106</v>
      </c>
      <c r="E4" s="99"/>
      <c r="F4" s="100" t="s">
        <v>107</v>
      </c>
      <c r="G4" s="97" t="s">
        <v>108</v>
      </c>
    </row>
    <row r="5" s="92" customFormat="1" ht="35" customHeight="1" spans="1:7">
      <c r="A5" s="101"/>
      <c r="B5" s="101"/>
      <c r="C5" s="9" t="s">
        <v>109</v>
      </c>
      <c r="D5" s="102"/>
      <c r="E5" s="103"/>
      <c r="F5" s="100">
        <v>3619.96</v>
      </c>
      <c r="G5" s="101"/>
    </row>
    <row r="6" s="92" customFormat="1" ht="35" customHeight="1" spans="1:7">
      <c r="A6" s="101"/>
      <c r="B6" s="101"/>
      <c r="C6" s="9" t="s">
        <v>110</v>
      </c>
      <c r="D6" s="102"/>
      <c r="E6" s="103"/>
      <c r="F6" s="100">
        <f>F5-F7</f>
        <v>0</v>
      </c>
      <c r="G6" s="101"/>
    </row>
    <row r="7" s="92" customFormat="1" ht="32" customHeight="1" spans="1:7">
      <c r="A7" s="104"/>
      <c r="B7" s="104"/>
      <c r="C7" s="9" t="s">
        <v>111</v>
      </c>
      <c r="D7" s="9" t="s">
        <v>63</v>
      </c>
      <c r="E7" s="9" t="s">
        <v>64</v>
      </c>
      <c r="F7" s="100">
        <f>SUM(F8:F34)</f>
        <v>3619.96</v>
      </c>
      <c r="G7" s="104"/>
    </row>
    <row r="8" s="91" customFormat="1" ht="35" customHeight="1" spans="1:7">
      <c r="A8" s="105">
        <v>1</v>
      </c>
      <c r="B8" s="106" t="s">
        <v>112</v>
      </c>
      <c r="C8" s="16" t="s">
        <v>113</v>
      </c>
      <c r="D8" s="106">
        <v>2010399</v>
      </c>
      <c r="E8" s="107" t="s">
        <v>114</v>
      </c>
      <c r="F8" s="108">
        <v>300</v>
      </c>
      <c r="G8" s="16" t="s">
        <v>115</v>
      </c>
    </row>
    <row r="9" s="91" customFormat="1" ht="35" customHeight="1" spans="1:7">
      <c r="A9" s="105">
        <v>2</v>
      </c>
      <c r="B9" s="109"/>
      <c r="C9" s="16" t="s">
        <v>116</v>
      </c>
      <c r="D9" s="109"/>
      <c r="E9" s="110"/>
      <c r="F9" s="108">
        <v>200</v>
      </c>
      <c r="G9" s="16"/>
    </row>
    <row r="10" s="91" customFormat="1" ht="35" customHeight="1" spans="1:7">
      <c r="A10" s="105">
        <v>3</v>
      </c>
      <c r="B10" s="109"/>
      <c r="C10" s="16" t="s">
        <v>117</v>
      </c>
      <c r="D10" s="109"/>
      <c r="E10" s="110"/>
      <c r="F10" s="108">
        <v>300</v>
      </c>
      <c r="G10" s="111" t="s">
        <v>118</v>
      </c>
    </row>
    <row r="11" s="91" customFormat="1" ht="35" customHeight="1" spans="1:7">
      <c r="A11" s="105">
        <v>4</v>
      </c>
      <c r="B11" s="109"/>
      <c r="C11" s="16" t="s">
        <v>119</v>
      </c>
      <c r="D11" s="109"/>
      <c r="E11" s="110"/>
      <c r="F11" s="108">
        <v>300</v>
      </c>
      <c r="G11" s="16"/>
    </row>
    <row r="12" s="91" customFormat="1" ht="26" customHeight="1" spans="1:7">
      <c r="A12" s="105">
        <v>5</v>
      </c>
      <c r="B12" s="109"/>
      <c r="C12" s="16" t="s">
        <v>120</v>
      </c>
      <c r="D12" s="109"/>
      <c r="E12" s="110"/>
      <c r="F12" s="108">
        <v>300</v>
      </c>
      <c r="G12" s="16"/>
    </row>
    <row r="13" s="91" customFormat="1" ht="35" customHeight="1" spans="1:7">
      <c r="A13" s="105">
        <v>6</v>
      </c>
      <c r="B13" s="109"/>
      <c r="C13" s="16" t="s">
        <v>121</v>
      </c>
      <c r="D13" s="109"/>
      <c r="E13" s="110"/>
      <c r="F13" s="108">
        <v>300</v>
      </c>
      <c r="G13" s="16"/>
    </row>
    <row r="14" s="91" customFormat="1" ht="35" customHeight="1" spans="1:7">
      <c r="A14" s="105">
        <v>7</v>
      </c>
      <c r="B14" s="109"/>
      <c r="C14" s="16" t="s">
        <v>122</v>
      </c>
      <c r="D14" s="16">
        <v>2100409</v>
      </c>
      <c r="E14" s="16" t="s">
        <v>123</v>
      </c>
      <c r="F14" s="108">
        <v>150</v>
      </c>
      <c r="G14" s="16"/>
    </row>
    <row r="15" s="91" customFormat="1" ht="35" customHeight="1" spans="1:7">
      <c r="A15" s="105">
        <v>8</v>
      </c>
      <c r="B15" s="112"/>
      <c r="C15" s="16" t="s">
        <v>124</v>
      </c>
      <c r="D15" s="112">
        <v>2130234</v>
      </c>
      <c r="E15" s="113" t="s">
        <v>125</v>
      </c>
      <c r="F15" s="108">
        <v>273.9</v>
      </c>
      <c r="G15" s="16" t="s">
        <v>126</v>
      </c>
    </row>
    <row r="16" s="91" customFormat="1" ht="35" customHeight="1" spans="1:7">
      <c r="A16" s="105">
        <v>9</v>
      </c>
      <c r="B16" s="16" t="s">
        <v>127</v>
      </c>
      <c r="C16" s="16" t="s">
        <v>128</v>
      </c>
      <c r="D16" s="16">
        <v>2010199</v>
      </c>
      <c r="E16" s="16" t="s">
        <v>129</v>
      </c>
      <c r="F16" s="108">
        <v>3</v>
      </c>
      <c r="G16" s="16" t="s">
        <v>130</v>
      </c>
    </row>
    <row r="17" s="91" customFormat="1" ht="35" customHeight="1" spans="1:7">
      <c r="A17" s="105">
        <v>10</v>
      </c>
      <c r="B17" s="106" t="s">
        <v>131</v>
      </c>
      <c r="C17" s="16" t="s">
        <v>132</v>
      </c>
      <c r="D17" s="16">
        <v>2013299</v>
      </c>
      <c r="E17" s="16" t="s">
        <v>133</v>
      </c>
      <c r="F17" s="108">
        <v>416</v>
      </c>
      <c r="G17" s="106" t="s">
        <v>134</v>
      </c>
    </row>
    <row r="18" s="91" customFormat="1" ht="35" customHeight="1" spans="1:7">
      <c r="A18" s="105">
        <v>11</v>
      </c>
      <c r="B18" s="16" t="s">
        <v>135</v>
      </c>
      <c r="C18" s="16" t="s">
        <v>136</v>
      </c>
      <c r="D18" s="16">
        <v>2013499</v>
      </c>
      <c r="E18" s="16" t="s">
        <v>137</v>
      </c>
      <c r="F18" s="108">
        <v>40</v>
      </c>
      <c r="G18" s="16"/>
    </row>
    <row r="19" s="91" customFormat="1" ht="35" customHeight="1" spans="1:7">
      <c r="A19" s="105">
        <v>12</v>
      </c>
      <c r="B19" s="16" t="s">
        <v>138</v>
      </c>
      <c r="C19" s="16" t="s">
        <v>139</v>
      </c>
      <c r="D19" s="16">
        <v>2013299</v>
      </c>
      <c r="E19" s="16" t="s">
        <v>133</v>
      </c>
      <c r="F19" s="108">
        <v>23.7</v>
      </c>
      <c r="G19" s="16" t="s">
        <v>140</v>
      </c>
    </row>
    <row r="20" s="91" customFormat="1" ht="35" customHeight="1" spans="1:7">
      <c r="A20" s="105">
        <v>13</v>
      </c>
      <c r="B20" s="106" t="s">
        <v>141</v>
      </c>
      <c r="C20" s="16" t="s">
        <v>142</v>
      </c>
      <c r="D20" s="16">
        <v>2040299</v>
      </c>
      <c r="E20" s="16" t="s">
        <v>143</v>
      </c>
      <c r="F20" s="108">
        <v>119.26</v>
      </c>
      <c r="G20" s="111" t="s">
        <v>144</v>
      </c>
    </row>
    <row r="21" s="91" customFormat="1" ht="35" customHeight="1" spans="1:7">
      <c r="A21" s="105">
        <v>14</v>
      </c>
      <c r="B21" s="109"/>
      <c r="C21" s="16" t="s">
        <v>145</v>
      </c>
      <c r="D21" s="16">
        <v>2040219</v>
      </c>
      <c r="E21" s="16" t="s">
        <v>146</v>
      </c>
      <c r="F21" s="108">
        <v>29.72</v>
      </c>
      <c r="G21" s="16" t="s">
        <v>147</v>
      </c>
    </row>
    <row r="22" s="91" customFormat="1" ht="35" customHeight="1" spans="1:7">
      <c r="A22" s="105">
        <v>15</v>
      </c>
      <c r="B22" s="109"/>
      <c r="C22" s="16" t="s">
        <v>148</v>
      </c>
      <c r="D22" s="16">
        <v>2040201</v>
      </c>
      <c r="E22" s="16" t="s">
        <v>149</v>
      </c>
      <c r="F22" s="108">
        <v>14.31</v>
      </c>
      <c r="G22" s="16" t="s">
        <v>150</v>
      </c>
    </row>
    <row r="23" s="91" customFormat="1" ht="35" customHeight="1" spans="1:7">
      <c r="A23" s="105">
        <v>16</v>
      </c>
      <c r="B23" s="112"/>
      <c r="C23" s="16" t="s">
        <v>151</v>
      </c>
      <c r="D23" s="16">
        <v>2040299</v>
      </c>
      <c r="E23" s="16" t="s">
        <v>143</v>
      </c>
      <c r="F23" s="108">
        <v>83.55</v>
      </c>
      <c r="G23" s="16"/>
    </row>
    <row r="24" s="91" customFormat="1" ht="57" customHeight="1" spans="1:7">
      <c r="A24" s="105">
        <v>17</v>
      </c>
      <c r="B24" s="106" t="s">
        <v>152</v>
      </c>
      <c r="C24" s="16" t="s">
        <v>153</v>
      </c>
      <c r="D24" s="16">
        <v>2130108</v>
      </c>
      <c r="E24" s="16" t="s">
        <v>154</v>
      </c>
      <c r="F24" s="108">
        <v>143.52</v>
      </c>
      <c r="G24" s="111" t="s">
        <v>155</v>
      </c>
    </row>
    <row r="25" s="91" customFormat="1" ht="35" customHeight="1" spans="1:7">
      <c r="A25" s="105">
        <v>18</v>
      </c>
      <c r="B25" s="112"/>
      <c r="C25" s="16" t="s">
        <v>156</v>
      </c>
      <c r="D25" s="16">
        <v>2130101</v>
      </c>
      <c r="E25" s="16" t="s">
        <v>149</v>
      </c>
      <c r="F25" s="108">
        <v>1.5</v>
      </c>
      <c r="G25" s="16"/>
    </row>
    <row r="26" ht="35" customHeight="1" spans="1:7">
      <c r="A26" s="105">
        <v>19</v>
      </c>
      <c r="B26" s="16" t="s">
        <v>157</v>
      </c>
      <c r="C26" s="16" t="s">
        <v>158</v>
      </c>
      <c r="D26" s="16">
        <v>2240104</v>
      </c>
      <c r="E26" s="16" t="s">
        <v>159</v>
      </c>
      <c r="F26" s="108">
        <v>223</v>
      </c>
      <c r="G26" s="16" t="s">
        <v>160</v>
      </c>
    </row>
    <row r="27" s="91" customFormat="1" ht="35" customHeight="1" spans="1:7">
      <c r="A27" s="105">
        <v>20</v>
      </c>
      <c r="B27" s="16" t="s">
        <v>161</v>
      </c>
      <c r="C27" s="16" t="s">
        <v>162</v>
      </c>
      <c r="D27" s="16">
        <v>2130205</v>
      </c>
      <c r="E27" s="16" t="s">
        <v>163</v>
      </c>
      <c r="F27" s="108">
        <v>84</v>
      </c>
      <c r="G27" s="16"/>
    </row>
    <row r="28" s="91" customFormat="1" ht="35" customHeight="1" spans="1:7">
      <c r="A28" s="105">
        <v>21</v>
      </c>
      <c r="B28" s="16" t="s">
        <v>164</v>
      </c>
      <c r="C28" s="16" t="s">
        <v>165</v>
      </c>
      <c r="D28" s="16">
        <v>2070107</v>
      </c>
      <c r="E28" s="16" t="s">
        <v>166</v>
      </c>
      <c r="F28" s="108">
        <v>104</v>
      </c>
      <c r="G28" s="16" t="s">
        <v>167</v>
      </c>
    </row>
    <row r="29" s="91" customFormat="1" ht="35" customHeight="1" spans="1:7">
      <c r="A29" s="105">
        <v>22</v>
      </c>
      <c r="B29" s="16" t="s">
        <v>168</v>
      </c>
      <c r="C29" s="16" t="s">
        <v>169</v>
      </c>
      <c r="D29" s="16">
        <v>2200104</v>
      </c>
      <c r="E29" s="16" t="s">
        <v>170</v>
      </c>
      <c r="F29" s="108">
        <v>200</v>
      </c>
      <c r="G29" s="16"/>
    </row>
    <row r="30" s="91" customFormat="1" ht="35" customHeight="1" spans="1:7">
      <c r="A30" s="105">
        <v>23</v>
      </c>
      <c r="B30" s="16" t="s">
        <v>171</v>
      </c>
      <c r="C30" s="16" t="s">
        <v>172</v>
      </c>
      <c r="D30" s="16">
        <v>2081199</v>
      </c>
      <c r="E30" s="16" t="s">
        <v>173</v>
      </c>
      <c r="F30" s="108">
        <v>10.5</v>
      </c>
      <c r="G30" s="16" t="s">
        <v>174</v>
      </c>
    </row>
    <row r="32" ht="9" customHeight="1"/>
  </sheetData>
  <mergeCells count="10">
    <mergeCell ref="A2:G2"/>
    <mergeCell ref="A4:A7"/>
    <mergeCell ref="B4:B7"/>
    <mergeCell ref="B8:B15"/>
    <mergeCell ref="B20:B23"/>
    <mergeCell ref="B24:B25"/>
    <mergeCell ref="D8:D13"/>
    <mergeCell ref="E8:E13"/>
    <mergeCell ref="G4:G7"/>
    <mergeCell ref="D4:E6"/>
  </mergeCells>
  <pageMargins left="0.700694444444445" right="0.700694444444445" top="0.751388888888889" bottom="0.751388888888889" header="0.297916666666667" footer="0.297916666666667"/>
  <pageSetup paperSize="9" scale="7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pane ySplit="6" topLeftCell="A7" activePane="bottomLeft" state="frozen"/>
      <selection/>
      <selection pane="bottomLeft" activeCell="B2" sqref="B2:M2"/>
    </sheetView>
  </sheetViews>
  <sheetFormatPr defaultColWidth="10" defaultRowHeight="13.5"/>
  <cols>
    <col min="1" max="1" width="1.53333333333333" customWidth="1"/>
    <col min="2" max="2" width="30.775" customWidth="1"/>
    <col min="3" max="4" width="16.4083333333333" hidden="1" customWidth="1"/>
    <col min="5" max="5" width="16.4083333333333" customWidth="1"/>
    <col min="6" max="7" width="10.2583333333333" hidden="1" customWidth="1"/>
    <col min="8" max="8" width="28.5" customWidth="1"/>
    <col min="9" max="10" width="16.4083333333333" hidden="1" customWidth="1"/>
    <col min="11" max="11" width="16.4083333333333" customWidth="1"/>
    <col min="12" max="13" width="10.2583333333333" hidden="1" customWidth="1"/>
    <col min="14" max="14" width="1.53333333333333" customWidth="1"/>
    <col min="15" max="21" width="9.76666666666667" customWidth="1"/>
  </cols>
  <sheetData>
    <row r="1" ht="16.25" customHeight="1" spans="1:14">
      <c r="A1" s="1"/>
      <c r="B1" s="2" t="s">
        <v>175</v>
      </c>
      <c r="C1" s="3"/>
      <c r="D1" s="4"/>
      <c r="E1" s="4"/>
      <c r="F1" s="4"/>
      <c r="G1" s="4"/>
      <c r="H1" s="4"/>
      <c r="I1" s="4"/>
      <c r="J1" s="4"/>
      <c r="K1" s="4"/>
      <c r="L1" s="4" t="s">
        <v>13</v>
      </c>
      <c r="M1" s="4"/>
      <c r="N1" s="89"/>
    </row>
    <row r="2" ht="22.8" customHeight="1" spans="1:13">
      <c r="A2" s="1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9.55" customHeight="1" spans="1:14">
      <c r="A3" s="20"/>
      <c r="C3" s="7"/>
      <c r="D3" s="7"/>
      <c r="E3" s="6"/>
      <c r="F3" s="6"/>
      <c r="G3" s="6"/>
      <c r="H3" s="6"/>
      <c r="I3" s="6"/>
      <c r="J3" s="6"/>
      <c r="K3" s="22" t="s">
        <v>10</v>
      </c>
      <c r="L3" s="23" t="s">
        <v>10</v>
      </c>
      <c r="M3" s="23"/>
      <c r="N3" s="24"/>
    </row>
    <row r="4" ht="24.4" customHeight="1" spans="1:14">
      <c r="A4" s="8"/>
      <c r="B4" s="9" t="s">
        <v>11</v>
      </c>
      <c r="C4" s="9"/>
      <c r="D4" s="9"/>
      <c r="E4" s="9"/>
      <c r="F4" s="9"/>
      <c r="G4" s="9"/>
      <c r="H4" s="10" t="s">
        <v>12</v>
      </c>
      <c r="I4" s="25"/>
      <c r="J4" s="25"/>
      <c r="K4" s="26"/>
      <c r="L4" s="9"/>
      <c r="M4" s="9"/>
      <c r="N4" s="24"/>
    </row>
    <row r="5" ht="24.4" customHeight="1" spans="1:14">
      <c r="A5" s="8"/>
      <c r="B5" s="9" t="s">
        <v>14</v>
      </c>
      <c r="C5" s="9" t="s">
        <v>15</v>
      </c>
      <c r="D5" s="9" t="s">
        <v>16</v>
      </c>
      <c r="E5" s="9" t="s">
        <v>17</v>
      </c>
      <c r="F5" s="9"/>
      <c r="G5" s="9"/>
      <c r="H5" s="9" t="s">
        <v>14</v>
      </c>
      <c r="I5" s="9" t="s">
        <v>15</v>
      </c>
      <c r="J5" s="9" t="s">
        <v>16</v>
      </c>
      <c r="K5" s="9" t="s">
        <v>17</v>
      </c>
      <c r="L5" s="9"/>
      <c r="M5" s="9"/>
      <c r="N5" s="24"/>
    </row>
    <row r="6" ht="39.1" customHeight="1" spans="1:14">
      <c r="A6" s="8"/>
      <c r="B6" s="9"/>
      <c r="C6" s="9"/>
      <c r="D6" s="9"/>
      <c r="E6" s="9" t="s">
        <v>18</v>
      </c>
      <c r="F6" s="11" t="s">
        <v>19</v>
      </c>
      <c r="G6" s="11" t="s">
        <v>20</v>
      </c>
      <c r="H6" s="9"/>
      <c r="I6" s="9"/>
      <c r="J6" s="9"/>
      <c r="K6" s="9" t="s">
        <v>18</v>
      </c>
      <c r="L6" s="11" t="s">
        <v>19</v>
      </c>
      <c r="M6" s="11" t="s">
        <v>20</v>
      </c>
      <c r="N6" s="24"/>
    </row>
    <row r="7" ht="35" customHeight="1" spans="1:14">
      <c r="A7" s="88"/>
      <c r="B7" s="13" t="s">
        <v>21</v>
      </c>
      <c r="C7" s="14"/>
      <c r="D7" s="14"/>
      <c r="E7" s="14"/>
      <c r="F7" s="15"/>
      <c r="G7" s="15"/>
      <c r="H7" s="13" t="s">
        <v>22</v>
      </c>
      <c r="I7" s="14"/>
      <c r="J7" s="14"/>
      <c r="K7" s="14">
        <v>2123</v>
      </c>
      <c r="L7" s="15"/>
      <c r="M7" s="15"/>
      <c r="N7" s="90"/>
    </row>
    <row r="8" ht="35" customHeight="1" spans="1:14">
      <c r="A8" s="88"/>
      <c r="B8" s="13" t="s">
        <v>177</v>
      </c>
      <c r="C8" s="14"/>
      <c r="D8" s="14"/>
      <c r="E8" s="14"/>
      <c r="F8" s="15"/>
      <c r="G8" s="15"/>
      <c r="H8" s="13" t="s">
        <v>178</v>
      </c>
      <c r="I8" s="14"/>
      <c r="J8" s="14"/>
      <c r="K8" s="14"/>
      <c r="L8" s="15"/>
      <c r="M8" s="15"/>
      <c r="N8" s="90"/>
    </row>
    <row r="9" ht="35" customHeight="1" spans="1:14">
      <c r="A9" s="88"/>
      <c r="B9" s="13" t="s">
        <v>26</v>
      </c>
      <c r="C9" s="14"/>
      <c r="D9" s="14"/>
      <c r="E9" s="14"/>
      <c r="F9" s="15"/>
      <c r="G9" s="15"/>
      <c r="H9" s="13" t="s">
        <v>27</v>
      </c>
      <c r="I9" s="14"/>
      <c r="J9" s="14"/>
      <c r="K9" s="14"/>
      <c r="L9" s="15"/>
      <c r="M9" s="15"/>
      <c r="N9" s="90"/>
    </row>
    <row r="10" ht="35" customHeight="1" spans="1:14">
      <c r="A10" s="12"/>
      <c r="B10" s="16" t="s">
        <v>179</v>
      </c>
      <c r="C10" s="17"/>
      <c r="D10" s="17"/>
      <c r="E10" s="17"/>
      <c r="F10" s="18"/>
      <c r="G10" s="18"/>
      <c r="H10" s="16" t="s">
        <v>180</v>
      </c>
      <c r="I10" s="17"/>
      <c r="J10" s="17"/>
      <c r="K10" s="17"/>
      <c r="L10" s="18"/>
      <c r="M10" s="18"/>
      <c r="N10" s="27"/>
    </row>
    <row r="11" ht="35" customHeight="1" spans="1:14">
      <c r="A11" s="12"/>
      <c r="B11" s="16" t="s">
        <v>181</v>
      </c>
      <c r="C11" s="17"/>
      <c r="D11" s="17"/>
      <c r="E11" s="17"/>
      <c r="F11" s="18"/>
      <c r="G11" s="18"/>
      <c r="H11" s="16" t="s">
        <v>182</v>
      </c>
      <c r="I11" s="17"/>
      <c r="J11" s="17"/>
      <c r="K11" s="17"/>
      <c r="L11" s="18"/>
      <c r="M11" s="18"/>
      <c r="N11" s="27"/>
    </row>
    <row r="12" ht="35" customHeight="1" spans="1:14">
      <c r="A12" s="12"/>
      <c r="B12" s="16" t="s">
        <v>44</v>
      </c>
      <c r="C12" s="17"/>
      <c r="D12" s="17"/>
      <c r="E12" s="17"/>
      <c r="F12" s="18"/>
      <c r="G12" s="18"/>
      <c r="H12" s="16" t="s">
        <v>45</v>
      </c>
      <c r="I12" s="17"/>
      <c r="J12" s="17"/>
      <c r="K12" s="17"/>
      <c r="L12" s="18"/>
      <c r="M12" s="18"/>
      <c r="N12" s="27"/>
    </row>
    <row r="13" ht="35" customHeight="1" spans="1:14">
      <c r="A13" s="12"/>
      <c r="B13" s="16" t="s">
        <v>183</v>
      </c>
      <c r="C13" s="17"/>
      <c r="D13" s="17"/>
      <c r="E13" s="17"/>
      <c r="F13" s="18"/>
      <c r="G13" s="18"/>
      <c r="H13" s="16" t="s">
        <v>184</v>
      </c>
      <c r="I13" s="17"/>
      <c r="J13" s="17"/>
      <c r="K13" s="17"/>
      <c r="L13" s="18"/>
      <c r="M13" s="18"/>
      <c r="N13" s="27"/>
    </row>
    <row r="14" ht="35" customHeight="1" spans="1:14">
      <c r="A14" s="12"/>
      <c r="B14" s="16" t="s">
        <v>54</v>
      </c>
      <c r="C14" s="17"/>
      <c r="D14" s="17"/>
      <c r="E14" s="17">
        <v>2123</v>
      </c>
      <c r="F14" s="18"/>
      <c r="G14" s="18"/>
      <c r="H14" s="16" t="s">
        <v>55</v>
      </c>
      <c r="I14" s="17"/>
      <c r="J14" s="17"/>
      <c r="K14" s="17"/>
      <c r="L14" s="18"/>
      <c r="M14" s="18"/>
      <c r="N14" s="27"/>
    </row>
    <row r="15" ht="35" customHeight="1" spans="1:14">
      <c r="A15" s="12"/>
      <c r="B15" s="16" t="s">
        <v>56</v>
      </c>
      <c r="C15" s="17"/>
      <c r="D15" s="17"/>
      <c r="E15" s="17"/>
      <c r="F15" s="18"/>
      <c r="G15" s="18"/>
      <c r="H15" s="16" t="s">
        <v>57</v>
      </c>
      <c r="I15" s="17"/>
      <c r="J15" s="17"/>
      <c r="K15" s="17"/>
      <c r="L15" s="18"/>
      <c r="M15" s="18"/>
      <c r="N15" s="27"/>
    </row>
    <row r="16" ht="35" customHeight="1" spans="1:14">
      <c r="A16" s="12"/>
      <c r="B16" s="19" t="s">
        <v>58</v>
      </c>
      <c r="C16" s="14"/>
      <c r="D16" s="14"/>
      <c r="E16" s="14">
        <v>2123</v>
      </c>
      <c r="F16" s="15"/>
      <c r="G16" s="15"/>
      <c r="H16" s="19" t="s">
        <v>59</v>
      </c>
      <c r="I16" s="14"/>
      <c r="J16" s="14"/>
      <c r="K16" s="14">
        <v>2123</v>
      </c>
      <c r="L16" s="15"/>
      <c r="M16" s="15"/>
      <c r="N16" s="27"/>
    </row>
    <row r="17" ht="9.75" customHeight="1" spans="1:1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87"/>
    </row>
  </sheetData>
  <mergeCells count="11">
    <mergeCell ref="B2:M2"/>
    <mergeCell ref="L3:M3"/>
    <mergeCell ref="B4:G4"/>
    <mergeCell ref="H4:K4"/>
    <mergeCell ref="E5:G5"/>
    <mergeCell ref="B5:B6"/>
    <mergeCell ref="C5:C6"/>
    <mergeCell ref="D5:D6"/>
    <mergeCell ref="H5:H6"/>
    <mergeCell ref="I5:I6"/>
    <mergeCell ref="J5:J6"/>
  </mergeCells>
  <pageMargins left="0.704166666666667" right="0.704166666666667" top="0.74375" bottom="0.74375" header="0.310416666666667" footer="0.310416666666667"/>
  <pageSetup paperSize="9" scale="9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5" topLeftCell="A6" activePane="bottomLeft" state="frozen"/>
      <selection/>
      <selection pane="bottomLeft" activeCell="A9" sqref="$A9:$XFD9"/>
    </sheetView>
  </sheetViews>
  <sheetFormatPr defaultColWidth="10" defaultRowHeight="13.5"/>
  <cols>
    <col min="1" max="1" width="1.53333333333333" customWidth="1"/>
    <col min="2" max="2" width="16.5" customWidth="1"/>
    <col min="3" max="3" width="45.25" customWidth="1"/>
    <col min="4" max="5" width="16.4083333333333" hidden="1" customWidth="1"/>
    <col min="6" max="6" width="22.625" customWidth="1"/>
    <col min="7" max="8" width="10.2583333333333" hidden="1" customWidth="1"/>
    <col min="9" max="9" width="1.53333333333333" customWidth="1"/>
    <col min="10" max="10" width="9.76666666666667" customWidth="1"/>
  </cols>
  <sheetData>
    <row r="1" ht="16.35" customHeight="1" spans="1:9">
      <c r="A1" s="1"/>
      <c r="B1" s="2" t="s">
        <v>185</v>
      </c>
      <c r="C1" s="4"/>
      <c r="D1" s="4"/>
      <c r="E1" s="4"/>
      <c r="F1" s="4"/>
      <c r="G1" s="4"/>
      <c r="H1" s="4"/>
      <c r="I1" s="4" t="s">
        <v>13</v>
      </c>
    </row>
    <row r="2" ht="28" customHeight="1" spans="1:9">
      <c r="A2" s="1"/>
      <c r="B2" s="5" t="s">
        <v>186</v>
      </c>
      <c r="C2" s="5"/>
      <c r="D2" s="5"/>
      <c r="E2" s="5"/>
      <c r="F2" s="5"/>
      <c r="G2" s="5"/>
      <c r="H2" s="5"/>
      <c r="I2" s="4"/>
    </row>
    <row r="3" ht="19.55" customHeight="1" spans="1:9">
      <c r="A3" s="81"/>
      <c r="C3" s="6"/>
      <c r="D3" s="6"/>
      <c r="E3" s="6"/>
      <c r="F3" s="82" t="s">
        <v>10</v>
      </c>
      <c r="G3" s="23" t="s">
        <v>10</v>
      </c>
      <c r="H3" s="23"/>
      <c r="I3" s="24"/>
    </row>
    <row r="4" ht="24.4" customHeight="1" spans="1:9">
      <c r="A4" s="8"/>
      <c r="B4" s="9" t="s">
        <v>14</v>
      </c>
      <c r="C4" s="9"/>
      <c r="D4" s="9" t="s">
        <v>15</v>
      </c>
      <c r="E4" s="9" t="s">
        <v>16</v>
      </c>
      <c r="F4" s="9" t="s">
        <v>17</v>
      </c>
      <c r="G4" s="9"/>
      <c r="H4" s="9"/>
      <c r="I4" s="24"/>
    </row>
    <row r="5" ht="39.1" customHeight="1" spans="1:9">
      <c r="A5" s="8"/>
      <c r="B5" s="9" t="s">
        <v>63</v>
      </c>
      <c r="C5" s="9" t="s">
        <v>64</v>
      </c>
      <c r="D5" s="9"/>
      <c r="E5" s="9"/>
      <c r="F5" s="9" t="s">
        <v>18</v>
      </c>
      <c r="G5" s="11" t="s">
        <v>19</v>
      </c>
      <c r="H5" s="11" t="s">
        <v>20</v>
      </c>
      <c r="I5" s="24"/>
    </row>
    <row r="6" ht="40" customHeight="1" spans="1:9">
      <c r="A6" s="8"/>
      <c r="B6" s="16" t="s">
        <v>187</v>
      </c>
      <c r="C6" s="16" t="s">
        <v>188</v>
      </c>
      <c r="D6" s="17"/>
      <c r="E6" s="17"/>
      <c r="F6" s="17">
        <v>15</v>
      </c>
      <c r="G6" s="18"/>
      <c r="H6" s="18"/>
      <c r="I6" s="24"/>
    </row>
    <row r="7" ht="40" customHeight="1" spans="1:9">
      <c r="A7" s="8"/>
      <c r="B7" s="16" t="s">
        <v>189</v>
      </c>
      <c r="C7" s="16" t="s">
        <v>190</v>
      </c>
      <c r="D7" s="17"/>
      <c r="E7" s="17"/>
      <c r="F7" s="17">
        <v>15</v>
      </c>
      <c r="G7" s="18"/>
      <c r="H7" s="18"/>
      <c r="I7" s="28"/>
    </row>
    <row r="8" ht="40" customHeight="1" spans="1:9">
      <c r="A8" s="8"/>
      <c r="B8" s="83" t="s">
        <v>191</v>
      </c>
      <c r="C8" s="16" t="s">
        <v>192</v>
      </c>
      <c r="D8" s="17"/>
      <c r="E8" s="17"/>
      <c r="F8" s="17">
        <v>15</v>
      </c>
      <c r="G8" s="18"/>
      <c r="H8" s="18"/>
      <c r="I8" s="28"/>
    </row>
    <row r="9" ht="40" customHeight="1" spans="1:9">
      <c r="A9" s="8"/>
      <c r="B9" s="16" t="s">
        <v>95</v>
      </c>
      <c r="C9" s="16" t="s">
        <v>96</v>
      </c>
      <c r="D9" s="17"/>
      <c r="E9" s="17"/>
      <c r="F9" s="17">
        <v>2108</v>
      </c>
      <c r="G9" s="18"/>
      <c r="H9" s="18"/>
      <c r="I9" s="28"/>
    </row>
    <row r="10" ht="40" customHeight="1" spans="1:9">
      <c r="A10" s="8"/>
      <c r="B10" s="16" t="s">
        <v>193</v>
      </c>
      <c r="C10" s="16" t="s">
        <v>194</v>
      </c>
      <c r="D10" s="84"/>
      <c r="E10" s="84"/>
      <c r="F10" s="17">
        <v>2100</v>
      </c>
      <c r="G10" s="85"/>
      <c r="H10" s="85"/>
      <c r="I10" s="24"/>
    </row>
    <row r="11" ht="40" customHeight="1" spans="1:9">
      <c r="A11" s="86"/>
      <c r="B11" s="16" t="s">
        <v>195</v>
      </c>
      <c r="C11" s="16" t="s">
        <v>196</v>
      </c>
      <c r="D11" s="17"/>
      <c r="E11" s="17"/>
      <c r="F11" s="17">
        <v>2100</v>
      </c>
      <c r="G11" s="20"/>
      <c r="H11" s="20"/>
      <c r="I11" s="87"/>
    </row>
    <row r="12" ht="40" customHeight="1" spans="2:6">
      <c r="B12" s="83" t="s">
        <v>197</v>
      </c>
      <c r="C12" s="16" t="s">
        <v>198</v>
      </c>
      <c r="D12" s="17"/>
      <c r="E12" s="17"/>
      <c r="F12" s="17">
        <v>8</v>
      </c>
    </row>
    <row r="13" ht="40" customHeight="1" spans="2:6">
      <c r="B13" s="83" t="s">
        <v>199</v>
      </c>
      <c r="C13" s="16" t="s">
        <v>200</v>
      </c>
      <c r="D13" s="17"/>
      <c r="E13" s="17"/>
      <c r="F13" s="17">
        <v>8</v>
      </c>
    </row>
  </sheetData>
  <mergeCells count="5">
    <mergeCell ref="B2:H2"/>
    <mergeCell ref="G3:H3"/>
    <mergeCell ref="B4:C4"/>
    <mergeCell ref="D4:D5"/>
    <mergeCell ref="E4:E5"/>
  </mergeCells>
  <printOptions horizontalCentered="1"/>
  <pageMargins left="0.704166666666667" right="0.704166666666667" top="0.74375" bottom="0.74375" header="0.310416666666667" footer="0.310416666666667"/>
  <pageSetup paperSize="9" scale="9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zoomScale="90" zoomScaleNormal="90" workbookViewId="0">
      <selection activeCell="F11" sqref="F11"/>
    </sheetView>
  </sheetViews>
  <sheetFormatPr defaultColWidth="9" defaultRowHeight="13.5"/>
  <cols>
    <col min="1" max="1" width="6.25" style="31" customWidth="1"/>
    <col min="2" max="2" width="22.7666666666667" style="31" customWidth="1"/>
    <col min="3" max="3" width="18.625" style="31" customWidth="1"/>
    <col min="4" max="4" width="13.8833333333333" style="32" customWidth="1"/>
    <col min="5" max="5" width="11.25" style="31" customWidth="1"/>
    <col min="6" max="6" width="16.25" style="31" customWidth="1"/>
    <col min="7" max="7" width="20.825" style="31" customWidth="1"/>
    <col min="8" max="8" width="17.25" style="32" customWidth="1"/>
    <col min="9" max="9" width="11.375" style="31" customWidth="1"/>
    <col min="10" max="16383" width="9" style="31"/>
  </cols>
  <sheetData>
    <row r="1" spans="1:3">
      <c r="A1" s="33" t="s">
        <v>201</v>
      </c>
      <c r="B1" s="33"/>
      <c r="C1" s="33"/>
    </row>
    <row r="2" ht="27.75" customHeight="1" spans="1:9">
      <c r="A2" s="34" t="s">
        <v>202</v>
      </c>
      <c r="B2" s="34"/>
      <c r="C2" s="34"/>
      <c r="D2" s="34"/>
      <c r="E2" s="34"/>
      <c r="F2" s="34"/>
      <c r="G2" s="34"/>
      <c r="H2" s="34"/>
      <c r="I2" s="34"/>
    </row>
    <row r="3" s="29" customFormat="1" ht="22.5" customHeight="1" spans="1:9">
      <c r="A3" s="35"/>
      <c r="B3" s="35"/>
      <c r="C3" s="35"/>
      <c r="D3" s="36"/>
      <c r="E3" s="37"/>
      <c r="G3" s="38" t="s">
        <v>102</v>
      </c>
      <c r="H3" s="38"/>
      <c r="I3" s="38"/>
    </row>
    <row r="4" s="29" customFormat="1" ht="28.5" customHeight="1" spans="1:9">
      <c r="A4" s="39" t="s">
        <v>103</v>
      </c>
      <c r="B4" s="40" t="s">
        <v>203</v>
      </c>
      <c r="C4" s="41"/>
      <c r="D4" s="41"/>
      <c r="E4" s="42"/>
      <c r="F4" s="43" t="s">
        <v>204</v>
      </c>
      <c r="G4" s="44"/>
      <c r="H4" s="44"/>
      <c r="I4" s="78"/>
    </row>
    <row r="5" ht="38.25" customHeight="1" spans="1:9">
      <c r="A5" s="45"/>
      <c r="B5" s="46" t="s">
        <v>205</v>
      </c>
      <c r="C5" s="47" t="s">
        <v>206</v>
      </c>
      <c r="D5" s="48" t="s">
        <v>207</v>
      </c>
      <c r="E5" s="49" t="s">
        <v>208</v>
      </c>
      <c r="F5" s="50" t="s">
        <v>209</v>
      </c>
      <c r="G5" s="51" t="s">
        <v>210</v>
      </c>
      <c r="H5" s="52" t="s">
        <v>208</v>
      </c>
      <c r="I5" s="79" t="s">
        <v>108</v>
      </c>
    </row>
    <row r="6" s="30" customFormat="1" ht="73" customHeight="1" spans="1:9">
      <c r="A6" s="53">
        <v>1</v>
      </c>
      <c r="B6" s="54" t="s">
        <v>211</v>
      </c>
      <c r="C6" s="55" t="s">
        <v>212</v>
      </c>
      <c r="D6" s="55">
        <v>100</v>
      </c>
      <c r="E6" s="55">
        <v>73</v>
      </c>
      <c r="F6" s="56" t="s">
        <v>213</v>
      </c>
      <c r="G6" s="57" t="s">
        <v>214</v>
      </c>
      <c r="H6" s="58">
        <v>73</v>
      </c>
      <c r="I6" s="80"/>
    </row>
    <row r="7" s="30" customFormat="1" ht="29.25" customHeight="1" spans="1:9">
      <c r="A7" s="59"/>
      <c r="B7" s="60"/>
      <c r="C7" s="61"/>
      <c r="D7" s="62"/>
      <c r="E7" s="63"/>
      <c r="F7" s="64"/>
      <c r="G7" s="65"/>
      <c r="H7" s="66"/>
      <c r="I7" s="68"/>
    </row>
    <row r="8" s="30" customFormat="1" ht="29.25" customHeight="1" spans="1:9">
      <c r="A8" s="59"/>
      <c r="B8" s="60"/>
      <c r="C8" s="61"/>
      <c r="D8" s="62"/>
      <c r="E8" s="63"/>
      <c r="F8" s="64"/>
      <c r="G8" s="65"/>
      <c r="H8" s="66"/>
      <c r="I8" s="68"/>
    </row>
    <row r="9" s="30" customFormat="1" ht="29.25" customHeight="1" spans="1:9">
      <c r="A9" s="67"/>
      <c r="B9" s="64"/>
      <c r="C9" s="65"/>
      <c r="D9" s="66"/>
      <c r="E9" s="68"/>
      <c r="F9" s="64"/>
      <c r="G9" s="65"/>
      <c r="H9" s="66"/>
      <c r="I9" s="68"/>
    </row>
    <row r="10" s="30" customFormat="1" ht="29.25" customHeight="1" spans="1:9">
      <c r="A10" s="67"/>
      <c r="B10" s="64"/>
      <c r="C10" s="65"/>
      <c r="D10" s="66"/>
      <c r="E10" s="68"/>
      <c r="F10" s="64"/>
      <c r="G10" s="65"/>
      <c r="H10" s="66"/>
      <c r="I10" s="68"/>
    </row>
    <row r="11" s="30" customFormat="1" ht="29.25" customHeight="1" spans="1:9">
      <c r="A11" s="69"/>
      <c r="B11" s="70"/>
      <c r="C11" s="71"/>
      <c r="D11" s="72"/>
      <c r="E11" s="73"/>
      <c r="F11" s="70"/>
      <c r="G11" s="71"/>
      <c r="H11" s="72"/>
      <c r="I11" s="73"/>
    </row>
    <row r="12" s="29" customFormat="1" ht="17.25" customHeight="1" spans="1:8">
      <c r="A12" s="74"/>
      <c r="B12" s="74"/>
      <c r="C12" s="74"/>
      <c r="D12" s="74"/>
      <c r="H12" s="75"/>
    </row>
    <row r="14" ht="14.25" customHeight="1" spans="1:5">
      <c r="A14" s="29"/>
      <c r="B14" s="29"/>
      <c r="C14" s="29"/>
      <c r="D14" s="76"/>
      <c r="E14" s="29"/>
    </row>
    <row r="15" ht="29.25" customHeight="1" spans="1:9">
      <c r="A15" s="77"/>
      <c r="B15" s="77"/>
      <c r="C15" s="77"/>
      <c r="D15" s="77"/>
      <c r="E15" s="77"/>
      <c r="F15" s="77"/>
      <c r="G15" s="77"/>
      <c r="H15" s="77"/>
      <c r="I15" s="77"/>
    </row>
    <row r="16" ht="19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19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</sheetData>
  <mergeCells count="9">
    <mergeCell ref="A1:B1"/>
    <mergeCell ref="A2:I2"/>
    <mergeCell ref="G3:I3"/>
    <mergeCell ref="B4:E4"/>
    <mergeCell ref="F4:I4"/>
    <mergeCell ref="A15:I15"/>
    <mergeCell ref="A16:I16"/>
    <mergeCell ref="A17:I17"/>
    <mergeCell ref="A4:A5"/>
  </mergeCells>
  <printOptions horizontalCentered="1"/>
  <pageMargins left="0.707638888888889" right="0.707638888888889" top="0.747916666666667" bottom="0.747916666666667" header="0.313888888888889" footer="0.313888888888889"/>
  <pageSetup paperSize="9" scale="96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pane ySplit="6" topLeftCell="A19" activePane="bottomLeft" state="frozen"/>
      <selection/>
      <selection pane="bottomLeft" activeCell="P24" sqref="P24"/>
    </sheetView>
  </sheetViews>
  <sheetFormatPr defaultColWidth="10" defaultRowHeight="13.5"/>
  <cols>
    <col min="1" max="1" width="1.53333333333333" customWidth="1"/>
    <col min="2" max="2" width="33.3416666666667" customWidth="1"/>
    <col min="3" max="4" width="16.4083333333333" hidden="1" customWidth="1"/>
    <col min="5" max="5" width="16.4083333333333" customWidth="1"/>
    <col min="6" max="7" width="10.2583333333333" hidden="1" customWidth="1"/>
    <col min="8" max="8" width="33.3416666666667" customWidth="1"/>
    <col min="9" max="10" width="16.4083333333333" hidden="1" customWidth="1"/>
    <col min="11" max="11" width="16.4083333333333" customWidth="1"/>
    <col min="12" max="13" width="10.2583333333333" hidden="1" customWidth="1"/>
    <col min="14" max="14" width="1.53333333333333" customWidth="1"/>
    <col min="15" max="21" width="9.76666666666667" customWidth="1"/>
  </cols>
  <sheetData>
    <row r="1" ht="16.35" customHeight="1" spans="1:14">
      <c r="A1" s="1"/>
      <c r="B1" s="2" t="s">
        <v>215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21" t="s">
        <v>13</v>
      </c>
    </row>
    <row r="2" ht="22.8" customHeight="1" spans="1:14">
      <c r="A2" s="1"/>
      <c r="B2" s="5" t="s">
        <v>216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</row>
    <row r="3" ht="19.55" customHeight="1" spans="1:14">
      <c r="A3" s="6"/>
      <c r="C3" s="7"/>
      <c r="D3" s="7"/>
      <c r="E3" s="6"/>
      <c r="F3" s="6"/>
      <c r="G3" s="6"/>
      <c r="H3" s="6"/>
      <c r="I3" s="6"/>
      <c r="J3" s="6"/>
      <c r="K3" s="22" t="s">
        <v>10</v>
      </c>
      <c r="L3" s="23" t="s">
        <v>10</v>
      </c>
      <c r="M3" s="23"/>
      <c r="N3" s="24"/>
    </row>
    <row r="4" ht="24.4" customHeight="1" spans="1:14">
      <c r="A4" s="8"/>
      <c r="B4" s="9" t="s">
        <v>11</v>
      </c>
      <c r="C4" s="9"/>
      <c r="D4" s="9"/>
      <c r="E4" s="9"/>
      <c r="F4" s="9"/>
      <c r="G4" s="9"/>
      <c r="H4" s="10" t="s">
        <v>12</v>
      </c>
      <c r="I4" s="25"/>
      <c r="J4" s="25"/>
      <c r="K4" s="26"/>
      <c r="L4" s="9"/>
      <c r="M4" s="9"/>
      <c r="N4" s="24"/>
    </row>
    <row r="5" ht="24.4" customHeight="1" spans="1:14">
      <c r="A5" s="8"/>
      <c r="B5" s="9" t="s">
        <v>14</v>
      </c>
      <c r="C5" s="9" t="s">
        <v>15</v>
      </c>
      <c r="D5" s="9" t="s">
        <v>16</v>
      </c>
      <c r="E5" s="9" t="s">
        <v>17</v>
      </c>
      <c r="F5" s="9"/>
      <c r="G5" s="9"/>
      <c r="H5" s="9" t="s">
        <v>14</v>
      </c>
      <c r="I5" s="9" t="s">
        <v>15</v>
      </c>
      <c r="J5" s="9" t="s">
        <v>16</v>
      </c>
      <c r="K5" s="9" t="s">
        <v>17</v>
      </c>
      <c r="L5" s="9"/>
      <c r="M5" s="9"/>
      <c r="N5" s="24"/>
    </row>
    <row r="6" ht="39.1" customHeight="1" spans="1:14">
      <c r="A6" s="8"/>
      <c r="B6" s="9"/>
      <c r="C6" s="9"/>
      <c r="D6" s="9"/>
      <c r="E6" s="9" t="s">
        <v>18</v>
      </c>
      <c r="F6" s="11" t="s">
        <v>19</v>
      </c>
      <c r="G6" s="11" t="s">
        <v>20</v>
      </c>
      <c r="H6" s="9"/>
      <c r="I6" s="9"/>
      <c r="J6" s="9"/>
      <c r="K6" s="9" t="s">
        <v>18</v>
      </c>
      <c r="L6" s="11" t="s">
        <v>19</v>
      </c>
      <c r="M6" s="11" t="s">
        <v>20</v>
      </c>
      <c r="N6" s="24"/>
    </row>
    <row r="7" ht="28" customHeight="1" spans="1:14">
      <c r="A7" s="12"/>
      <c r="B7" s="13" t="s">
        <v>21</v>
      </c>
      <c r="C7" s="14"/>
      <c r="D7" s="14"/>
      <c r="E7" s="14"/>
      <c r="F7" s="15"/>
      <c r="G7" s="15"/>
      <c r="H7" s="13" t="s">
        <v>22</v>
      </c>
      <c r="I7" s="14"/>
      <c r="J7" s="14"/>
      <c r="K7" s="14">
        <v>0.1</v>
      </c>
      <c r="L7" s="15"/>
      <c r="M7" s="15"/>
      <c r="N7" s="27"/>
    </row>
    <row r="8" ht="28" customHeight="1" spans="1:14">
      <c r="A8" s="12"/>
      <c r="B8" s="16" t="s">
        <v>217</v>
      </c>
      <c r="C8" s="17"/>
      <c r="D8" s="17"/>
      <c r="E8" s="17"/>
      <c r="F8" s="18"/>
      <c r="G8" s="18"/>
      <c r="H8" s="16" t="s">
        <v>218</v>
      </c>
      <c r="I8" s="17"/>
      <c r="J8" s="17"/>
      <c r="K8" s="17"/>
      <c r="L8" s="18"/>
      <c r="M8" s="18"/>
      <c r="N8" s="27"/>
    </row>
    <row r="9" ht="28" customHeight="1" spans="1:14">
      <c r="A9" s="12"/>
      <c r="B9" s="16" t="s">
        <v>219</v>
      </c>
      <c r="C9" s="17"/>
      <c r="D9" s="17"/>
      <c r="E9" s="17"/>
      <c r="F9" s="18"/>
      <c r="G9" s="18"/>
      <c r="H9" s="16" t="s">
        <v>220</v>
      </c>
      <c r="I9" s="17"/>
      <c r="J9" s="17"/>
      <c r="K9" s="17">
        <v>0.1</v>
      </c>
      <c r="L9" s="18"/>
      <c r="M9" s="18"/>
      <c r="N9" s="27"/>
    </row>
    <row r="10" ht="28" customHeight="1" spans="1:14">
      <c r="A10" s="12"/>
      <c r="B10" s="16" t="s">
        <v>221</v>
      </c>
      <c r="C10" s="17"/>
      <c r="D10" s="17"/>
      <c r="E10" s="17"/>
      <c r="F10" s="18"/>
      <c r="G10" s="18"/>
      <c r="H10" s="16" t="s">
        <v>222</v>
      </c>
      <c r="I10" s="17"/>
      <c r="J10" s="17"/>
      <c r="K10" s="17"/>
      <c r="L10" s="18"/>
      <c r="M10" s="18"/>
      <c r="N10" s="27"/>
    </row>
    <row r="11" ht="28" customHeight="1" spans="1:14">
      <c r="A11" s="12"/>
      <c r="B11" s="16" t="s">
        <v>223</v>
      </c>
      <c r="C11" s="17"/>
      <c r="D11" s="17"/>
      <c r="E11" s="17"/>
      <c r="F11" s="18"/>
      <c r="G11" s="18"/>
      <c r="H11" s="16" t="s">
        <v>224</v>
      </c>
      <c r="I11" s="17"/>
      <c r="J11" s="17"/>
      <c r="K11" s="17"/>
      <c r="L11" s="18"/>
      <c r="M11" s="18"/>
      <c r="N11" s="27"/>
    </row>
    <row r="12" ht="28" customHeight="1" spans="1:14">
      <c r="A12" s="12"/>
      <c r="B12" s="16" t="s">
        <v>225</v>
      </c>
      <c r="C12" s="17"/>
      <c r="D12" s="17"/>
      <c r="E12" s="17"/>
      <c r="F12" s="18"/>
      <c r="G12" s="18"/>
      <c r="H12" s="16" t="s">
        <v>226</v>
      </c>
      <c r="I12" s="17"/>
      <c r="J12" s="17"/>
      <c r="K12" s="17"/>
      <c r="L12" s="18"/>
      <c r="M12" s="18"/>
      <c r="N12" s="27"/>
    </row>
    <row r="13" ht="28" customHeight="1" spans="1:14">
      <c r="A13" s="12"/>
      <c r="B13" s="13" t="s">
        <v>26</v>
      </c>
      <c r="C13" s="14"/>
      <c r="D13" s="14"/>
      <c r="E13" s="14"/>
      <c r="F13" s="15"/>
      <c r="G13" s="15"/>
      <c r="H13" s="13" t="s">
        <v>27</v>
      </c>
      <c r="I13" s="14"/>
      <c r="J13" s="14"/>
      <c r="K13" s="14"/>
      <c r="L13" s="15"/>
      <c r="M13" s="15"/>
      <c r="N13" s="27"/>
    </row>
    <row r="14" ht="28" customHeight="1" spans="1:14">
      <c r="A14" s="12"/>
      <c r="B14" s="16" t="s">
        <v>227</v>
      </c>
      <c r="C14" s="17"/>
      <c r="D14" s="17"/>
      <c r="E14" s="17"/>
      <c r="F14" s="18"/>
      <c r="G14" s="18"/>
      <c r="H14" s="16" t="s">
        <v>228</v>
      </c>
      <c r="I14" s="17"/>
      <c r="J14" s="17"/>
      <c r="K14" s="17"/>
      <c r="L14" s="18"/>
      <c r="M14" s="18"/>
      <c r="N14" s="27"/>
    </row>
    <row r="15" ht="28" customHeight="1" spans="1:14">
      <c r="A15" s="12"/>
      <c r="B15" s="16" t="s">
        <v>229</v>
      </c>
      <c r="C15" s="17"/>
      <c r="D15" s="17"/>
      <c r="E15" s="17"/>
      <c r="F15" s="18"/>
      <c r="G15" s="18"/>
      <c r="H15" s="16" t="s">
        <v>230</v>
      </c>
      <c r="I15" s="17"/>
      <c r="J15" s="17"/>
      <c r="K15" s="17"/>
      <c r="L15" s="18"/>
      <c r="M15" s="18"/>
      <c r="N15" s="27"/>
    </row>
    <row r="16" ht="28" customHeight="1" spans="1:14">
      <c r="A16" s="12"/>
      <c r="B16" s="16"/>
      <c r="C16" s="17"/>
      <c r="D16" s="17"/>
      <c r="E16" s="17"/>
      <c r="F16" s="18"/>
      <c r="G16" s="18"/>
      <c r="H16" s="16" t="s">
        <v>231</v>
      </c>
      <c r="I16" s="17"/>
      <c r="J16" s="17"/>
      <c r="K16" s="17"/>
      <c r="L16" s="18"/>
      <c r="M16" s="18"/>
      <c r="N16" s="27"/>
    </row>
    <row r="17" ht="28" customHeight="1" spans="1:14">
      <c r="A17" s="12"/>
      <c r="B17" s="16" t="s">
        <v>54</v>
      </c>
      <c r="C17" s="17"/>
      <c r="D17" s="17"/>
      <c r="E17" s="17">
        <v>0.1</v>
      </c>
      <c r="F17" s="18"/>
      <c r="G17" s="18"/>
      <c r="H17" s="16" t="s">
        <v>55</v>
      </c>
      <c r="I17" s="17"/>
      <c r="J17" s="17"/>
      <c r="K17" s="17"/>
      <c r="L17" s="18"/>
      <c r="M17" s="18"/>
      <c r="N17" s="27"/>
    </row>
    <row r="18" ht="28" customHeight="1" spans="1:14">
      <c r="A18" s="12"/>
      <c r="B18" s="16" t="s">
        <v>56</v>
      </c>
      <c r="C18" s="17"/>
      <c r="D18" s="17"/>
      <c r="E18" s="17"/>
      <c r="F18" s="18"/>
      <c r="G18" s="18"/>
      <c r="H18" s="16" t="s">
        <v>57</v>
      </c>
      <c r="I18" s="17"/>
      <c r="J18" s="17"/>
      <c r="K18" s="17"/>
      <c r="L18" s="18"/>
      <c r="M18" s="18"/>
      <c r="N18" s="27"/>
    </row>
    <row r="19" ht="28" customHeight="1" spans="1:14">
      <c r="A19" s="12"/>
      <c r="B19" s="19" t="s">
        <v>58</v>
      </c>
      <c r="C19" s="14"/>
      <c r="D19" s="14"/>
      <c r="E19" s="14">
        <v>0.1</v>
      </c>
      <c r="F19" s="15"/>
      <c r="G19" s="15"/>
      <c r="H19" s="19" t="s">
        <v>59</v>
      </c>
      <c r="I19" s="14"/>
      <c r="J19" s="14"/>
      <c r="K19" s="14">
        <v>0.1</v>
      </c>
      <c r="L19" s="15"/>
      <c r="M19" s="15"/>
      <c r="N19" s="27"/>
    </row>
    <row r="20" ht="9.75" customHeight="1" spans="1:14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</row>
  </sheetData>
  <mergeCells count="11">
    <mergeCell ref="B2:M2"/>
    <mergeCell ref="L3:M3"/>
    <mergeCell ref="B4:G4"/>
    <mergeCell ref="H4:K4"/>
    <mergeCell ref="E5:G5"/>
    <mergeCell ref="B5:B6"/>
    <mergeCell ref="C5:C6"/>
    <mergeCell ref="D5:D6"/>
    <mergeCell ref="H5:H6"/>
    <mergeCell ref="I5:I6"/>
    <mergeCell ref="J5:J6"/>
  </mergeCells>
  <pageMargins left="0.704166666666667" right="0.704166666666667" top="0.74375" bottom="0.74375" header="0.309027777777778" footer="0.309027777777778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目录</vt:lpstr>
      <vt:lpstr>1、一般公共预算收支总表</vt:lpstr>
      <vt:lpstr>2、一般公共预算支出功能科目预算表</vt:lpstr>
      <vt:lpstr>3、一般公共预算明细项目</vt:lpstr>
      <vt:lpstr>4、政府性基金收支总表</vt:lpstr>
      <vt:lpstr>5、政府性基金支出功能科目表</vt:lpstr>
      <vt:lpstr>6、政府性基金预算科目调整</vt:lpstr>
      <vt:lpstr>7、国有资本经营预算收支总表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2022-01-12T02:33:00Z</dcterms:created>
  <dcterms:modified xsi:type="dcterms:W3CDTF">2022-07-08T01:50:29Z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